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VIDRA_SRV\FOLDERREDIR$\Ana\Desktop\Ana\2026\Financijski izvještaji\01.01.-31.03.2026\"/>
    </mc:Choice>
  </mc:AlternateContent>
  <xr:revisionPtr revIDLastSave="0" documentId="13_ncr:1_{FAB0B6EC-92C6-4B23-BEB9-00897174C45E}" xr6:coauthVersionLast="47" xr6:coauthVersionMax="47" xr10:uidLastSave="{00000000-0000-0000-0000-000000000000}"/>
  <bookViews>
    <workbookView xWindow="-120" yWindow="-120" windowWidth="51840" windowHeight="212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B329" i="9" s="1"/>
  <c r="H328" i="9"/>
  <c r="G328" i="9"/>
  <c r="E328" i="9" s="1"/>
  <c r="B328" i="9" s="1"/>
  <c r="F328" i="9"/>
  <c r="H327" i="9"/>
  <c r="E327" i="9" s="1"/>
  <c r="B327" i="9" s="1"/>
  <c r="G327" i="9"/>
  <c r="F327" i="9"/>
  <c r="H326" i="9"/>
  <c r="G326" i="9"/>
  <c r="E326" i="9" s="1"/>
  <c r="B326" i="9" s="1"/>
  <c r="F326" i="9"/>
  <c r="H325" i="9"/>
  <c r="G325" i="9"/>
  <c r="F325" i="9"/>
  <c r="E325" i="9"/>
  <c r="B325" i="9" s="1"/>
  <c r="H324" i="9"/>
  <c r="G324" i="9"/>
  <c r="F324" i="9"/>
  <c r="E324" i="9"/>
  <c r="H323" i="9"/>
  <c r="G323" i="9"/>
  <c r="E323" i="9" s="1"/>
  <c r="B323" i="9" s="1"/>
  <c r="F323" i="9"/>
  <c r="H322" i="9"/>
  <c r="G322" i="9"/>
  <c r="E322" i="9" s="1"/>
  <c r="B322" i="9" s="1"/>
  <c r="F322" i="9"/>
  <c r="H321" i="9"/>
  <c r="G321" i="9"/>
  <c r="F321" i="9"/>
  <c r="E321" i="9"/>
  <c r="B321" i="9" s="1"/>
  <c r="H320" i="9"/>
  <c r="G320" i="9"/>
  <c r="F320" i="9"/>
  <c r="E320" i="9"/>
  <c r="H319" i="9"/>
  <c r="G319" i="9"/>
  <c r="E319" i="9" s="1"/>
  <c r="F319" i="9"/>
  <c r="H318" i="9"/>
  <c r="G318" i="9"/>
  <c r="E318" i="9" s="1"/>
  <c r="F318" i="9"/>
  <c r="B318" i="9"/>
  <c r="H317" i="9"/>
  <c r="G317" i="9"/>
  <c r="F317" i="9"/>
  <c r="E317" i="9"/>
  <c r="B317" i="9" s="1"/>
  <c r="H316" i="9"/>
  <c r="G316" i="9"/>
  <c r="F316" i="9"/>
  <c r="E316" i="9"/>
  <c r="F315" i="9"/>
  <c r="H314" i="9"/>
  <c r="F314" i="9"/>
  <c r="F313" i="9"/>
  <c r="H312" i="9"/>
  <c r="G312" i="9"/>
  <c r="F312" i="9"/>
  <c r="E312" i="9"/>
  <c r="H311" i="9"/>
  <c r="G311" i="9"/>
  <c r="E311" i="9" s="1"/>
  <c r="F311" i="9"/>
  <c r="H310" i="9"/>
  <c r="G310" i="9"/>
  <c r="E310" i="9" s="1"/>
  <c r="F310" i="9"/>
  <c r="B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G296" i="9"/>
  <c r="E296" i="9" s="1"/>
  <c r="F295" i="9"/>
  <c r="I294" i="9"/>
  <c r="E294" i="9" s="1"/>
  <c r="B294" i="9" s="1"/>
  <c r="H294" i="9"/>
  <c r="F294" i="9"/>
  <c r="E293" i="9"/>
  <c r="M292" i="9"/>
  <c r="L292" i="9"/>
  <c r="F292" i="9"/>
  <c r="E292" i="9"/>
  <c r="B292" i="9" s="1"/>
  <c r="M291" i="9"/>
  <c r="L291" i="9"/>
  <c r="F291" i="9" s="1"/>
  <c r="E291" i="9"/>
  <c r="B291" i="9" s="1"/>
  <c r="M290" i="9"/>
  <c r="L290" i="9"/>
  <c r="F290" i="9" s="1"/>
  <c r="B290" i="9" s="1"/>
  <c r="E290" i="9"/>
  <c r="M289" i="9"/>
  <c r="L289" i="9"/>
  <c r="E289" i="9"/>
  <c r="M288" i="9"/>
  <c r="L288" i="9"/>
  <c r="F288" i="9"/>
  <c r="E288" i="9"/>
  <c r="B288" i="9" s="1"/>
  <c r="M287" i="9"/>
  <c r="L287" i="9"/>
  <c r="F287" i="9" s="1"/>
  <c r="E287" i="9"/>
  <c r="M286" i="9"/>
  <c r="L286" i="9"/>
  <c r="F286" i="9" s="1"/>
  <c r="B286" i="9" s="1"/>
  <c r="E286" i="9"/>
  <c r="M285" i="9"/>
  <c r="L285" i="9"/>
  <c r="F285" i="9" s="1"/>
  <c r="B285" i="9" s="1"/>
  <c r="E285" i="9"/>
  <c r="M284" i="9"/>
  <c r="L284" i="9"/>
  <c r="F284" i="9"/>
  <c r="E284" i="9"/>
  <c r="B284" i="9" s="1"/>
  <c r="M283" i="9"/>
  <c r="L283" i="9"/>
  <c r="F283" i="9" s="1"/>
  <c r="E283" i="9"/>
  <c r="B283" i="9" s="1"/>
  <c r="M282" i="9"/>
  <c r="L282" i="9"/>
  <c r="F282" i="9" s="1"/>
  <c r="E282" i="9"/>
  <c r="B282" i="9"/>
  <c r="M281" i="9"/>
  <c r="L281" i="9"/>
  <c r="F281" i="9" s="1"/>
  <c r="E281" i="9"/>
  <c r="B281" i="9"/>
  <c r="M280" i="9"/>
  <c r="L280" i="9"/>
  <c r="F280" i="9"/>
  <c r="E280" i="9"/>
  <c r="B280" i="9" s="1"/>
  <c r="M279" i="9"/>
  <c r="L279" i="9"/>
  <c r="F279" i="9" s="1"/>
  <c r="E279" i="9"/>
  <c r="B279" i="9" s="1"/>
  <c r="M278" i="9"/>
  <c r="L278" i="9"/>
  <c r="E278" i="9"/>
  <c r="M277" i="9"/>
  <c r="L277" i="9"/>
  <c r="E277" i="9"/>
  <c r="M276" i="9"/>
  <c r="L276" i="9"/>
  <c r="F276" i="9"/>
  <c r="E276" i="9"/>
  <c r="B276" i="9" s="1"/>
  <c r="M275" i="9"/>
  <c r="L275" i="9"/>
  <c r="F275" i="9" s="1"/>
  <c r="E275" i="9"/>
  <c r="B275" i="9" s="1"/>
  <c r="M274" i="9"/>
  <c r="L274" i="9"/>
  <c r="F274" i="9" s="1"/>
  <c r="B274" i="9" s="1"/>
  <c r="E274" i="9"/>
  <c r="M273" i="9"/>
  <c r="L273" i="9"/>
  <c r="E273" i="9"/>
  <c r="M272" i="9"/>
  <c r="L272" i="9"/>
  <c r="F272" i="9"/>
  <c r="E272" i="9"/>
  <c r="B272" i="9" s="1"/>
  <c r="M271" i="9"/>
  <c r="L271" i="9"/>
  <c r="F271" i="9" s="1"/>
  <c r="E271" i="9"/>
  <c r="M270" i="9"/>
  <c r="L270" i="9"/>
  <c r="F270" i="9" s="1"/>
  <c r="B270" i="9" s="1"/>
  <c r="E270" i="9"/>
  <c r="M269" i="9"/>
  <c r="L269" i="9"/>
  <c r="F269" i="9" s="1"/>
  <c r="B269" i="9" s="1"/>
  <c r="E269" i="9"/>
  <c r="M268" i="9"/>
  <c r="L268" i="9"/>
  <c r="F268" i="9"/>
  <c r="E268" i="9"/>
  <c r="B268" i="9" s="1"/>
  <c r="M267" i="9"/>
  <c r="L267" i="9"/>
  <c r="F267" i="9" s="1"/>
  <c r="E267" i="9"/>
  <c r="B267" i="9" s="1"/>
  <c r="M266" i="9"/>
  <c r="L266" i="9"/>
  <c r="F266" i="9" s="1"/>
  <c r="E266" i="9"/>
  <c r="B266" i="9"/>
  <c r="M265" i="9"/>
  <c r="L265" i="9"/>
  <c r="F265" i="9" s="1"/>
  <c r="E265" i="9"/>
  <c r="B265" i="9"/>
  <c r="M264" i="9"/>
  <c r="L264" i="9"/>
  <c r="F264" i="9"/>
  <c r="E264" i="9"/>
  <c r="B264" i="9" s="1"/>
  <c r="M263" i="9"/>
  <c r="L263" i="9"/>
  <c r="F263" i="9" s="1"/>
  <c r="E263" i="9"/>
  <c r="B263" i="9" s="1"/>
  <c r="M262" i="9"/>
  <c r="L262" i="9"/>
  <c r="E262" i="9"/>
  <c r="M261" i="9"/>
  <c r="L261" i="9"/>
  <c r="E261" i="9"/>
  <c r="M260" i="9"/>
  <c r="L260" i="9"/>
  <c r="F260" i="9"/>
  <c r="E260" i="9"/>
  <c r="B260" i="9" s="1"/>
  <c r="M259" i="9"/>
  <c r="L259" i="9"/>
  <c r="F259" i="9" s="1"/>
  <c r="E259" i="9"/>
  <c r="B259" i="9" s="1"/>
  <c r="M258" i="9"/>
  <c r="L258" i="9"/>
  <c r="F258" i="9" s="1"/>
  <c r="B258" i="9" s="1"/>
  <c r="E258" i="9"/>
  <c r="M257" i="9"/>
  <c r="L257" i="9"/>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B251" i="9" s="1"/>
  <c r="E251" i="9"/>
  <c r="M250" i="9"/>
  <c r="L250" i="9"/>
  <c r="F250" i="9" s="1"/>
  <c r="E250" i="9"/>
  <c r="B250" i="9"/>
  <c r="M249" i="9"/>
  <c r="F249" i="9" s="1"/>
  <c r="L249" i="9"/>
  <c r="E249" i="9"/>
  <c r="B249" i="9"/>
  <c r="M248" i="9"/>
  <c r="L248" i="9"/>
  <c r="F248" i="9"/>
  <c r="E248" i="9"/>
  <c r="B248" i="9" s="1"/>
  <c r="M247" i="9"/>
  <c r="L247" i="9"/>
  <c r="F247" i="9" s="1"/>
  <c r="B247" i="9" s="1"/>
  <c r="E247" i="9"/>
  <c r="M246" i="9"/>
  <c r="L246" i="9"/>
  <c r="E246" i="9"/>
  <c r="M245" i="9"/>
  <c r="F245" i="9" s="1"/>
  <c r="B245" i="9" s="1"/>
  <c r="L245" i="9"/>
  <c r="E245" i="9"/>
  <c r="M244" i="9"/>
  <c r="F244" i="9" s="1"/>
  <c r="L244" i="9"/>
  <c r="E244" i="9"/>
  <c r="M243" i="9"/>
  <c r="L243" i="9"/>
  <c r="E243" i="9"/>
  <c r="M242" i="9"/>
  <c r="L242" i="9"/>
  <c r="E242" i="9"/>
  <c r="M241" i="9"/>
  <c r="F241" i="9" s="1"/>
  <c r="B241" i="9" s="1"/>
  <c r="L241" i="9"/>
  <c r="E241" i="9"/>
  <c r="M240" i="9"/>
  <c r="L240" i="9"/>
  <c r="F240" i="9"/>
  <c r="E240" i="9"/>
  <c r="B240" i="9" s="1"/>
  <c r="M239" i="9"/>
  <c r="L239" i="9"/>
  <c r="F239" i="9" s="1"/>
  <c r="B239" i="9" s="1"/>
  <c r="E239" i="9"/>
  <c r="M238" i="9"/>
  <c r="L238" i="9"/>
  <c r="F238" i="9" s="1"/>
  <c r="B238" i="9" s="1"/>
  <c r="E238" i="9"/>
  <c r="M237" i="9"/>
  <c r="L237" i="9"/>
  <c r="F237" i="9" s="1"/>
  <c r="B237" i="9" s="1"/>
  <c r="E237" i="9"/>
  <c r="M236" i="9"/>
  <c r="L236" i="9"/>
  <c r="F236" i="9"/>
  <c r="E236" i="9"/>
  <c r="B236" i="9" s="1"/>
  <c r="M235" i="9"/>
  <c r="L235" i="9"/>
  <c r="F235" i="9" s="1"/>
  <c r="B235" i="9" s="1"/>
  <c r="E235" i="9"/>
  <c r="M234" i="9"/>
  <c r="L234" i="9"/>
  <c r="F234" i="9" s="1"/>
  <c r="E234" i="9"/>
  <c r="B234" i="9"/>
  <c r="M233" i="9"/>
  <c r="F233" i="9" s="1"/>
  <c r="L233" i="9"/>
  <c r="E233" i="9"/>
  <c r="B233" i="9"/>
  <c r="M232" i="9"/>
  <c r="L232" i="9"/>
  <c r="F232" i="9"/>
  <c r="E232" i="9"/>
  <c r="B232" i="9" s="1"/>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H169" i="9"/>
  <c r="E169" i="9" s="1"/>
  <c r="B169" i="9" s="1"/>
  <c r="G169" i="9"/>
  <c r="F169" i="9"/>
  <c r="H168" i="9"/>
  <c r="G168" i="9"/>
  <c r="F168" i="9"/>
  <c r="E168" i="9"/>
  <c r="B168" i="9" s="1"/>
  <c r="H167" i="9"/>
  <c r="G167" i="9"/>
  <c r="E167" i="9" s="1"/>
  <c r="F167" i="9"/>
  <c r="B167" i="9"/>
  <c r="H166" i="9"/>
  <c r="G166" i="9"/>
  <c r="F166" i="9"/>
  <c r="E166" i="9"/>
  <c r="B166" i="9" s="1"/>
  <c r="H165" i="9"/>
  <c r="E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E158" i="9"/>
  <c r="B158" i="9" s="1"/>
  <c r="H157" i="9"/>
  <c r="E157" i="9" s="1"/>
  <c r="B157" i="9" s="1"/>
  <c r="G157" i="9"/>
  <c r="F157" i="9"/>
  <c r="G156" i="9"/>
  <c r="E156" i="9" s="1"/>
  <c r="F156" i="9"/>
  <c r="H155" i="9"/>
  <c r="G155" i="9"/>
  <c r="E155" i="9" s="1"/>
  <c r="F155" i="9"/>
  <c r="H154" i="9"/>
  <c r="G154" i="9"/>
  <c r="E154" i="9" s="1"/>
  <c r="B154" i="9" s="1"/>
  <c r="F154" i="9"/>
  <c r="H153" i="9"/>
  <c r="E153" i="9" s="1"/>
  <c r="B153" i="9" s="1"/>
  <c r="G153" i="9"/>
  <c r="F153" i="9"/>
  <c r="H152" i="9"/>
  <c r="G152" i="9"/>
  <c r="F152" i="9"/>
  <c r="E152" i="9"/>
  <c r="B152" i="9" s="1"/>
  <c r="H151" i="9"/>
  <c r="G151" i="9"/>
  <c r="F151" i="9"/>
  <c r="H150" i="9"/>
  <c r="E150" i="9" s="1"/>
  <c r="G150" i="9"/>
  <c r="F150" i="9"/>
  <c r="B150" i="9"/>
  <c r="H149" i="9"/>
  <c r="G149" i="9"/>
  <c r="F149" i="9"/>
  <c r="E149" i="9"/>
  <c r="B149" i="9" s="1"/>
  <c r="H148" i="9"/>
  <c r="G148" i="9"/>
  <c r="E148" i="9" s="1"/>
  <c r="B148" i="9" s="1"/>
  <c r="F148" i="9"/>
  <c r="H147" i="9"/>
  <c r="G147" i="9"/>
  <c r="E147" i="9" s="1"/>
  <c r="F147" i="9"/>
  <c r="H146" i="9"/>
  <c r="G146" i="9"/>
  <c r="E146" i="9" s="1"/>
  <c r="B146" i="9" s="1"/>
  <c r="F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B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F64" i="9"/>
  <c r="H63" i="9"/>
  <c r="E63" i="9" s="1"/>
  <c r="B63" i="9" s="1"/>
  <c r="G63" i="9"/>
  <c r="F63" i="9"/>
  <c r="H62" i="9"/>
  <c r="G62" i="9"/>
  <c r="F62" i="9"/>
  <c r="E62" i="9"/>
  <c r="B62" i="9" s="1"/>
  <c r="H61" i="9"/>
  <c r="G61" i="9"/>
  <c r="E61" i="9" s="1"/>
  <c r="F61" i="9"/>
  <c r="H60" i="9"/>
  <c r="G60" i="9"/>
  <c r="E60" i="9" s="1"/>
  <c r="B60" i="9" s="1"/>
  <c r="F60" i="9"/>
  <c r="H59" i="9"/>
  <c r="G59" i="9"/>
  <c r="E59" i="9" s="1"/>
  <c r="B59" i="9" s="1"/>
  <c r="F59" i="9"/>
  <c r="H58" i="9"/>
  <c r="E58" i="9" s="1"/>
  <c r="G58" i="9"/>
  <c r="F58" i="9"/>
  <c r="H57" i="9"/>
  <c r="G57" i="9"/>
  <c r="E57" i="9" s="1"/>
  <c r="B57" i="9" s="1"/>
  <c r="F57" i="9"/>
  <c r="H56" i="9"/>
  <c r="G56" i="9"/>
  <c r="F56" i="9"/>
  <c r="H55" i="9"/>
  <c r="G55" i="9"/>
  <c r="F55" i="9"/>
  <c r="H54" i="9"/>
  <c r="E54" i="9" s="1"/>
  <c r="B54" i="9" s="1"/>
  <c r="G54" i="9"/>
  <c r="F54" i="9"/>
  <c r="H53" i="9"/>
  <c r="G53" i="9"/>
  <c r="F53" i="9"/>
  <c r="E53" i="9"/>
  <c r="B53" i="9" s="1"/>
  <c r="H52" i="9"/>
  <c r="G52" i="9"/>
  <c r="E52" i="9" s="1"/>
  <c r="F52" i="9"/>
  <c r="B52" i="9"/>
  <c r="H51" i="9"/>
  <c r="G51" i="9"/>
  <c r="F51" i="9"/>
  <c r="E51" i="9"/>
  <c r="B51" i="9" s="1"/>
  <c r="H50" i="9"/>
  <c r="E50" i="9" s="1"/>
  <c r="B50" i="9" s="1"/>
  <c r="G50" i="9"/>
  <c r="F50" i="9"/>
  <c r="H49" i="9"/>
  <c r="E49" i="9" s="1"/>
  <c r="B49" i="9" s="1"/>
  <c r="G49" i="9"/>
  <c r="F49" i="9"/>
  <c r="H48" i="9"/>
  <c r="G48" i="9"/>
  <c r="F48" i="9"/>
  <c r="H47" i="9"/>
  <c r="E47" i="9" s="1"/>
  <c r="B47" i="9" s="1"/>
  <c r="G47" i="9"/>
  <c r="F47" i="9"/>
  <c r="H46" i="9"/>
  <c r="G46" i="9"/>
  <c r="F46" i="9"/>
  <c r="E46" i="9"/>
  <c r="B46" i="9" s="1"/>
  <c r="H45" i="9"/>
  <c r="G45" i="9"/>
  <c r="E45" i="9" s="1"/>
  <c r="F45" i="9"/>
  <c r="H44" i="9"/>
  <c r="G44" i="9"/>
  <c r="E44" i="9" s="1"/>
  <c r="B44" i="9" s="1"/>
  <c r="F44" i="9"/>
  <c r="H43" i="9"/>
  <c r="G43" i="9"/>
  <c r="E43" i="9" s="1"/>
  <c r="B43" i="9" s="1"/>
  <c r="F43" i="9"/>
  <c r="H42" i="9"/>
  <c r="E42" i="9" s="1"/>
  <c r="G42" i="9"/>
  <c r="F42" i="9"/>
  <c r="H41" i="9"/>
  <c r="G41" i="9"/>
  <c r="E41" i="9" s="1"/>
  <c r="B41" i="9" s="1"/>
  <c r="F41" i="9"/>
  <c r="H40" i="9"/>
  <c r="G40" i="9"/>
  <c r="F40" i="9"/>
  <c r="H39" i="9"/>
  <c r="G39" i="9"/>
  <c r="E39" i="9" s="1"/>
  <c r="B39" i="9" s="1"/>
  <c r="F39" i="9"/>
  <c r="H38" i="9"/>
  <c r="E38" i="9" s="1"/>
  <c r="B38" i="9" s="1"/>
  <c r="G38" i="9"/>
  <c r="F38" i="9"/>
  <c r="H37" i="9"/>
  <c r="G37" i="9"/>
  <c r="F37" i="9"/>
  <c r="E37" i="9"/>
  <c r="B37" i="9" s="1"/>
  <c r="H36" i="9"/>
  <c r="G36" i="9"/>
  <c r="E36" i="9" s="1"/>
  <c r="F36" i="9"/>
  <c r="B36" i="9"/>
  <c r="H35" i="9"/>
  <c r="G35" i="9"/>
  <c r="F35" i="9"/>
  <c r="E35" i="9"/>
  <c r="B35" i="9" s="1"/>
  <c r="H34" i="9"/>
  <c r="E34" i="9" s="1"/>
  <c r="B34" i="9" s="1"/>
  <c r="G34" i="9"/>
  <c r="F34" i="9"/>
  <c r="H33" i="9"/>
  <c r="G33" i="9"/>
  <c r="F33" i="9"/>
  <c r="E33" i="9"/>
  <c r="B33" i="9" s="1"/>
  <c r="H32" i="9"/>
  <c r="G32" i="9"/>
  <c r="F32" i="9"/>
  <c r="H31" i="9"/>
  <c r="E31" i="9" s="1"/>
  <c r="B31" i="9" s="1"/>
  <c r="G31" i="9"/>
  <c r="F31" i="9"/>
  <c r="H30" i="9"/>
  <c r="G30" i="9"/>
  <c r="F30" i="9"/>
  <c r="E30" i="9"/>
  <c r="B30" i="9" s="1"/>
  <c r="H29" i="9"/>
  <c r="G29" i="9"/>
  <c r="E29" i="9" s="1"/>
  <c r="F29" i="9"/>
  <c r="H28" i="9"/>
  <c r="G28" i="9"/>
  <c r="E28" i="9" s="1"/>
  <c r="B28" i="9" s="1"/>
  <c r="F28" i="9"/>
  <c r="H27" i="9"/>
  <c r="G27" i="9"/>
  <c r="E27" i="9" s="1"/>
  <c r="B27" i="9" s="1"/>
  <c r="F27" i="9"/>
  <c r="H26" i="9"/>
  <c r="E26" i="9" s="1"/>
  <c r="G26" i="9"/>
  <c r="F26" i="9"/>
  <c r="H25" i="9"/>
  <c r="G25" i="9"/>
  <c r="E25" i="9" s="1"/>
  <c r="B25" i="9" s="1"/>
  <c r="F25" i="9"/>
  <c r="F24" i="9"/>
  <c r="F4" i="9"/>
  <c r="O3" i="9"/>
  <c r="I3" i="9"/>
  <c r="H3" i="9"/>
  <c r="G3" i="9"/>
  <c r="D104" i="8"/>
  <c r="D97" i="8"/>
  <c r="C1673" i="1" s="1"/>
  <c r="D92" i="8"/>
  <c r="D87" i="8"/>
  <c r="D82" i="8"/>
  <c r="D77" i="8"/>
  <c r="C1653" i="1" s="1"/>
  <c r="D72" i="8"/>
  <c r="D67" i="8"/>
  <c r="C1643" i="1" s="1"/>
  <c r="H1643" i="1" s="1"/>
  <c r="D62" i="8"/>
  <c r="D57" i="8"/>
  <c r="C1633" i="1" s="1"/>
  <c r="D52" i="8"/>
  <c r="D51" i="8"/>
  <c r="D45" i="8" s="1"/>
  <c r="C1621" i="1" s="1"/>
  <c r="D46" i="8"/>
  <c r="D37" i="8"/>
  <c r="C1613" i="1" s="1"/>
  <c r="G1613" i="1" s="1"/>
  <c r="D27" i="8"/>
  <c r="D25" i="8"/>
  <c r="C1601" i="1" s="1"/>
  <c r="D18" i="8"/>
  <c r="D8" i="8"/>
  <c r="D6" i="8" s="1"/>
  <c r="E44" i="7"/>
  <c r="D44" i="7"/>
  <c r="C1576" i="1" s="1"/>
  <c r="E39" i="7"/>
  <c r="D39" i="7"/>
  <c r="E38" i="7"/>
  <c r="D1570" i="1" s="1"/>
  <c r="D38" i="7"/>
  <c r="C1570" i="1" s="1"/>
  <c r="G1570" i="1" s="1"/>
  <c r="E30" i="7"/>
  <c r="D30" i="7"/>
  <c r="E23" i="7"/>
  <c r="E22" i="7" s="1"/>
  <c r="D23" i="7"/>
  <c r="E14" i="7"/>
  <c r="D1546" i="1" s="1"/>
  <c r="D14" i="7"/>
  <c r="E7" i="7"/>
  <c r="D7" i="7"/>
  <c r="D6" i="7"/>
  <c r="F140" i="6"/>
  <c r="F139" i="6"/>
  <c r="F138" i="6"/>
  <c r="F137" i="6"/>
  <c r="F136" i="6"/>
  <c r="F135" i="6"/>
  <c r="F134" i="6"/>
  <c r="F133" i="6"/>
  <c r="F132" i="6"/>
  <c r="F131" i="6"/>
  <c r="F130" i="6"/>
  <c r="E130" i="6"/>
  <c r="D1525" i="1" s="1"/>
  <c r="D130" i="6"/>
  <c r="E129" i="6"/>
  <c r="D1524" i="1" s="1"/>
  <c r="D129" i="6"/>
  <c r="F129" i="6" s="1"/>
  <c r="F128" i="6"/>
  <c r="F127" i="6"/>
  <c r="F126" i="6"/>
  <c r="F125" i="6"/>
  <c r="F124" i="6"/>
  <c r="F123" i="6"/>
  <c r="F122" i="6"/>
  <c r="E122" i="6"/>
  <c r="D1517" i="1" s="1"/>
  <c r="D122" i="6"/>
  <c r="F121" i="6"/>
  <c r="F120" i="6"/>
  <c r="F119" i="6"/>
  <c r="E118" i="6"/>
  <c r="D1513" i="1" s="1"/>
  <c r="D118" i="6"/>
  <c r="F118" i="6" s="1"/>
  <c r="F117" i="6"/>
  <c r="F116" i="6"/>
  <c r="E115" i="6"/>
  <c r="D115" i="6"/>
  <c r="E114" i="6"/>
  <c r="F113" i="6"/>
  <c r="F112" i="6"/>
  <c r="F111" i="6"/>
  <c r="F110" i="6"/>
  <c r="F109" i="6"/>
  <c r="F108" i="6"/>
  <c r="F107" i="6"/>
  <c r="E107" i="6"/>
  <c r="D1502" i="1" s="1"/>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1477" i="1" s="1"/>
  <c r="D82" i="6"/>
  <c r="F82" i="6" s="1"/>
  <c r="F81" i="6"/>
  <c r="F80" i="6"/>
  <c r="F79" i="6"/>
  <c r="F78" i="6"/>
  <c r="F77" i="6"/>
  <c r="F76" i="6"/>
  <c r="F75" i="6"/>
  <c r="E75" i="6"/>
  <c r="D75" i="6"/>
  <c r="F74" i="6"/>
  <c r="F73" i="6"/>
  <c r="F72" i="6"/>
  <c r="F71" i="6"/>
  <c r="F70" i="6"/>
  <c r="F69" i="6"/>
  <c r="F68" i="6"/>
  <c r="F67" i="6"/>
  <c r="E66" i="6"/>
  <c r="D1461" i="1" s="1"/>
  <c r="D66" i="6"/>
  <c r="F66" i="6" s="1"/>
  <c r="F65" i="6"/>
  <c r="F64" i="6"/>
  <c r="F63" i="6"/>
  <c r="F62" i="6"/>
  <c r="E61" i="6"/>
  <c r="D61" i="6"/>
  <c r="F61" i="6" s="1"/>
  <c r="F60" i="6"/>
  <c r="F59" i="6"/>
  <c r="F58" i="6"/>
  <c r="F57" i="6"/>
  <c r="F56" i="6"/>
  <c r="F55" i="6"/>
  <c r="E54" i="6"/>
  <c r="D1449" i="1" s="1"/>
  <c r="D54" i="6"/>
  <c r="F54" i="6" s="1"/>
  <c r="F53" i="6"/>
  <c r="F52" i="6"/>
  <c r="F51" i="6"/>
  <c r="F50" i="6"/>
  <c r="E50" i="6"/>
  <c r="D1445" i="1" s="1"/>
  <c r="D50" i="6"/>
  <c r="F49" i="6"/>
  <c r="F48" i="6"/>
  <c r="F47" i="6"/>
  <c r="F46" i="6"/>
  <c r="F45" i="6"/>
  <c r="F44" i="6"/>
  <c r="E43" i="6"/>
  <c r="D43" i="6"/>
  <c r="F42" i="6"/>
  <c r="F41" i="6"/>
  <c r="F40" i="6"/>
  <c r="F39" i="6"/>
  <c r="E39" i="6"/>
  <c r="D1434" i="1" s="1"/>
  <c r="D39" i="6"/>
  <c r="F38" i="6"/>
  <c r="F37" i="6"/>
  <c r="F36" i="6"/>
  <c r="E36" i="6"/>
  <c r="D1431" i="1" s="1"/>
  <c r="D36" i="6"/>
  <c r="F34" i="6"/>
  <c r="F33" i="6"/>
  <c r="F32" i="6"/>
  <c r="F31" i="6"/>
  <c r="F30" i="6"/>
  <c r="F29" i="6"/>
  <c r="F28" i="6"/>
  <c r="E28" i="6"/>
  <c r="D1423" i="1" s="1"/>
  <c r="D28" i="6"/>
  <c r="F27" i="6"/>
  <c r="F26" i="6"/>
  <c r="F25" i="6"/>
  <c r="F24" i="6"/>
  <c r="F23" i="6"/>
  <c r="F22" i="6"/>
  <c r="E22" i="6"/>
  <c r="D1417" i="1" s="1"/>
  <c r="D22" i="6"/>
  <c r="F21" i="6"/>
  <c r="F20" i="6"/>
  <c r="F19" i="6"/>
  <c r="F18" i="6"/>
  <c r="F17" i="6"/>
  <c r="F16" i="6"/>
  <c r="F15" i="6"/>
  <c r="F14" i="6"/>
  <c r="F13" i="6"/>
  <c r="E13" i="6"/>
  <c r="D1408" i="1" s="1"/>
  <c r="D13" i="6"/>
  <c r="F12" i="6"/>
  <c r="F11" i="6"/>
  <c r="F10" i="6"/>
  <c r="E10" i="6"/>
  <c r="D1405" i="1" s="1"/>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D1299" i="1"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1277" i="1" s="1"/>
  <c r="D273" i="5"/>
  <c r="F273" i="5" s="1"/>
  <c r="F272" i="5"/>
  <c r="F271" i="5"/>
  <c r="F270" i="5"/>
  <c r="F269" i="5"/>
  <c r="F268" i="5"/>
  <c r="F267" i="5"/>
  <c r="F266" i="5"/>
  <c r="F265" i="5"/>
  <c r="F264" i="5"/>
  <c r="E263" i="5"/>
  <c r="D263" i="5"/>
  <c r="F263" i="5" s="1"/>
  <c r="F262" i="5"/>
  <c r="F261" i="5"/>
  <c r="F260" i="5"/>
  <c r="F259" i="5"/>
  <c r="E259" i="5"/>
  <c r="D1263" i="1" s="1"/>
  <c r="D259" i="5"/>
  <c r="F258" i="5"/>
  <c r="F257" i="5"/>
  <c r="F256" i="5"/>
  <c r="E255" i="5"/>
  <c r="D255" i="5"/>
  <c r="F255" i="5" s="1"/>
  <c r="D254" i="5"/>
  <c r="F254" i="5" s="1"/>
  <c r="F253" i="5"/>
  <c r="F252" i="5"/>
  <c r="E251" i="5"/>
  <c r="D251" i="5"/>
  <c r="F249" i="5"/>
  <c r="F248" i="5"/>
  <c r="E247" i="5"/>
  <c r="D1251" i="1" s="1"/>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F210" i="5"/>
  <c r="E210" i="5"/>
  <c r="D1214" i="1" s="1"/>
  <c r="D210" i="5"/>
  <c r="F209" i="5"/>
  <c r="F208" i="5"/>
  <c r="F207" i="5"/>
  <c r="F206" i="5"/>
  <c r="F205" i="5"/>
  <c r="F204" i="5"/>
  <c r="F203" i="5"/>
  <c r="E203" i="5"/>
  <c r="D1207" i="1" s="1"/>
  <c r="D203" i="5"/>
  <c r="F202" i="5"/>
  <c r="D202" i="5"/>
  <c r="G337" i="9" s="1"/>
  <c r="F201" i="5"/>
  <c r="F200" i="5"/>
  <c r="F199" i="5"/>
  <c r="F198" i="5"/>
  <c r="F197" i="5"/>
  <c r="F196" i="5"/>
  <c r="E196" i="5"/>
  <c r="D196" i="5"/>
  <c r="G336" i="9" s="1"/>
  <c r="F195" i="5"/>
  <c r="F194" i="5"/>
  <c r="F193" i="5"/>
  <c r="F192" i="5"/>
  <c r="F191" i="5"/>
  <c r="F190" i="5"/>
  <c r="F189" i="5"/>
  <c r="F188" i="5"/>
  <c r="F187" i="5"/>
  <c r="F186" i="5"/>
  <c r="F185" i="5"/>
  <c r="E185" i="5"/>
  <c r="D1189" i="1" s="1"/>
  <c r="D185" i="5"/>
  <c r="F184" i="5"/>
  <c r="F183" i="5"/>
  <c r="F182" i="5"/>
  <c r="F181" i="5"/>
  <c r="F180" i="5"/>
  <c r="E180" i="5"/>
  <c r="D1184" i="1" s="1"/>
  <c r="D180" i="5"/>
  <c r="D177" i="5" s="1"/>
  <c r="G335" i="9" s="1"/>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148" i="1" s="1"/>
  <c r="D143" i="5"/>
  <c r="F142" i="5"/>
  <c r="F141" i="5"/>
  <c r="F140" i="5"/>
  <c r="F139" i="5"/>
  <c r="F138" i="5"/>
  <c r="F137" i="5"/>
  <c r="F136" i="5"/>
  <c r="E136" i="5"/>
  <c r="D136" i="5"/>
  <c r="F135" i="5"/>
  <c r="E135" i="5"/>
  <c r="D1140" i="1" s="1"/>
  <c r="D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2" i="5" s="1"/>
  <c r="F81" i="5"/>
  <c r="F80" i="5"/>
  <c r="F79" i="5"/>
  <c r="F78" i="5"/>
  <c r="F77" i="5"/>
  <c r="E76" i="5"/>
  <c r="D1081" i="1" s="1"/>
  <c r="D76" i="5"/>
  <c r="F76" i="5" s="1"/>
  <c r="F75" i="5"/>
  <c r="F74" i="5"/>
  <c r="F73" i="5"/>
  <c r="F72" i="5"/>
  <c r="F71" i="5"/>
  <c r="E71" i="5"/>
  <c r="D71" i="5"/>
  <c r="E70" i="5"/>
  <c r="D1075" i="1" s="1"/>
  <c r="F68" i="5"/>
  <c r="F67" i="5"/>
  <c r="F66" i="5"/>
  <c r="F65" i="5"/>
  <c r="F64" i="5"/>
  <c r="E63" i="5"/>
  <c r="D1068" i="1" s="1"/>
  <c r="D63" i="5"/>
  <c r="F63" i="5" s="1"/>
  <c r="F62" i="5"/>
  <c r="F61" i="5"/>
  <c r="F60" i="5"/>
  <c r="F59" i="5"/>
  <c r="F58" i="5"/>
  <c r="F57" i="5"/>
  <c r="F56" i="5"/>
  <c r="E56" i="5"/>
  <c r="D1061" i="1" s="1"/>
  <c r="D56" i="5"/>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27" i="1" s="1"/>
  <c r="D633" i="4"/>
  <c r="F633" i="4" s="1"/>
  <c r="F632" i="4"/>
  <c r="F631" i="4"/>
  <c r="F630" i="4"/>
  <c r="E630" i="4"/>
  <c r="D624" i="1" s="1"/>
  <c r="D630" i="4"/>
  <c r="D629" i="4"/>
  <c r="F629" i="4" s="1"/>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F598" i="4"/>
  <c r="E598" i="4"/>
  <c r="D598" i="4"/>
  <c r="E597" i="4"/>
  <c r="D591" i="1" s="1"/>
  <c r="F596" i="4"/>
  <c r="F595" i="4"/>
  <c r="F594" i="4"/>
  <c r="E594" i="4"/>
  <c r="D594" i="4"/>
  <c r="F593" i="4"/>
  <c r="F592" i="4"/>
  <c r="E591" i="4"/>
  <c r="D585" i="1" s="1"/>
  <c r="D591" i="4"/>
  <c r="F591" i="4" s="1"/>
  <c r="F590" i="4"/>
  <c r="E589" i="4"/>
  <c r="D583" i="1" s="1"/>
  <c r="D589" i="4"/>
  <c r="F588" i="4"/>
  <c r="F587" i="4"/>
  <c r="F586" i="4"/>
  <c r="F585" i="4"/>
  <c r="E585" i="4"/>
  <c r="D585" i="4"/>
  <c r="E584" i="4"/>
  <c r="D578" i="1" s="1"/>
  <c r="F583" i="4"/>
  <c r="F582" i="4"/>
  <c r="F581" i="4"/>
  <c r="E581" i="4"/>
  <c r="D581" i="4"/>
  <c r="F580" i="4"/>
  <c r="F579" i="4"/>
  <c r="E578" i="4"/>
  <c r="D578" i="4"/>
  <c r="F577" i="4"/>
  <c r="F576" i="4"/>
  <c r="E575" i="4"/>
  <c r="D575" i="4"/>
  <c r="F574" i="4"/>
  <c r="F573" i="4"/>
  <c r="E572" i="4"/>
  <c r="D566" i="1" s="1"/>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F532" i="4"/>
  <c r="E532" i="4"/>
  <c r="D526" i="1" s="1"/>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E479" i="4"/>
  <c r="D473" i="1" s="1"/>
  <c r="F478" i="4"/>
  <c r="F477" i="4"/>
  <c r="F476" i="4"/>
  <c r="E476" i="4"/>
  <c r="D476" i="4"/>
  <c r="F475" i="4"/>
  <c r="F474" i="4"/>
  <c r="E473" i="4"/>
  <c r="D473" i="4"/>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3" i="1" s="1"/>
  <c r="D428" i="4"/>
  <c r="F428" i="4" s="1"/>
  <c r="E427" i="4"/>
  <c r="D427" i="4"/>
  <c r="E426" i="4"/>
  <c r="D426" i="4"/>
  <c r="F421" i="4"/>
  <c r="F420" i="4"/>
  <c r="F419" i="4"/>
  <c r="F416" i="4"/>
  <c r="F415" i="4"/>
  <c r="F414" i="4"/>
  <c r="F413" i="4"/>
  <c r="F412" i="4"/>
  <c r="E412" i="4"/>
  <c r="D407" i="1" s="1"/>
  <c r="D412" i="4"/>
  <c r="F411" i="4"/>
  <c r="F410" i="4"/>
  <c r="E410" i="4"/>
  <c r="D405" i="1" s="1"/>
  <c r="H405" i="1" s="1"/>
  <c r="D410" i="4"/>
  <c r="F409" i="4"/>
  <c r="F408" i="4"/>
  <c r="F407" i="4"/>
  <c r="E407" i="4"/>
  <c r="D407" i="4"/>
  <c r="D406" i="4" s="1"/>
  <c r="F406" i="4"/>
  <c r="E406" i="4"/>
  <c r="D401" i="1" s="1"/>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D379" i="4"/>
  <c r="F378" i="4"/>
  <c r="F377" i="4"/>
  <c r="F376" i="4"/>
  <c r="F375" i="4"/>
  <c r="F374" i="4"/>
  <c r="E374" i="4"/>
  <c r="D374" i="4"/>
  <c r="E373" i="4"/>
  <c r="D368" i="1" s="1"/>
  <c r="F372" i="4"/>
  <c r="F371" i="4"/>
  <c r="F370" i="4"/>
  <c r="F369" i="4"/>
  <c r="F368" i="4"/>
  <c r="F367" i="4"/>
  <c r="F366" i="4"/>
  <c r="E366" i="4"/>
  <c r="D366" i="4"/>
  <c r="F365" i="4"/>
  <c r="F364" i="4"/>
  <c r="F363" i="4"/>
  <c r="E362" i="4"/>
  <c r="D362" i="4"/>
  <c r="F359" i="4"/>
  <c r="F358" i="4"/>
  <c r="E358" i="4"/>
  <c r="D353" i="1" s="1"/>
  <c r="D358" i="4"/>
  <c r="F357" i="4"/>
  <c r="F356" i="4"/>
  <c r="E355" i="4"/>
  <c r="D355" i="4"/>
  <c r="E354"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09" i="1" s="1"/>
  <c r="D314" i="4"/>
  <c r="F313" i="4"/>
  <c r="F312" i="4"/>
  <c r="F311" i="4"/>
  <c r="E310" i="4"/>
  <c r="D310" i="4"/>
  <c r="F310" i="4" s="1"/>
  <c r="D309"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D273" i="4"/>
  <c r="F272" i="4"/>
  <c r="F271" i="4"/>
  <c r="F270" i="4"/>
  <c r="F269" i="4"/>
  <c r="E269" i="4"/>
  <c r="D269" i="4"/>
  <c r="F268" i="4"/>
  <c r="F267" i="4"/>
  <c r="F266" i="4"/>
  <c r="F265" i="4"/>
  <c r="F264" i="4"/>
  <c r="F263" i="4"/>
  <c r="E263" i="4"/>
  <c r="D263" i="4"/>
  <c r="F262" i="4"/>
  <c r="E262" i="4"/>
  <c r="D258" i="1" s="1"/>
  <c r="D262" i="4"/>
  <c r="F261" i="4"/>
  <c r="F260" i="4"/>
  <c r="F259" i="4"/>
  <c r="F258" i="4"/>
  <c r="E257" i="4"/>
  <c r="D253" i="1" s="1"/>
  <c r="D257" i="4"/>
  <c r="F257" i="4" s="1"/>
  <c r="F256" i="4"/>
  <c r="F255" i="4"/>
  <c r="E254" i="4"/>
  <c r="D250" i="1" s="1"/>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F237" i="4"/>
  <c r="E237" i="4"/>
  <c r="D233" i="1" s="1"/>
  <c r="D237" i="4"/>
  <c r="F236" i="4"/>
  <c r="F235" i="4"/>
  <c r="F234" i="4"/>
  <c r="E234" i="4"/>
  <c r="D234" i="4"/>
  <c r="F233" i="4"/>
  <c r="F232" i="4"/>
  <c r="E231" i="4"/>
  <c r="D231" i="4"/>
  <c r="F231" i="4" s="1"/>
  <c r="F230" i="4"/>
  <c r="D230" i="4"/>
  <c r="F229" i="4"/>
  <c r="F228" i="4"/>
  <c r="F227" i="4"/>
  <c r="F226" i="4"/>
  <c r="F225" i="4"/>
  <c r="E225" i="4"/>
  <c r="D221" i="1" s="1"/>
  <c r="D225" i="4"/>
  <c r="F224" i="4"/>
  <c r="F223" i="4"/>
  <c r="E222" i="4"/>
  <c r="D222" i="4"/>
  <c r="E221" i="4"/>
  <c r="D217" i="1" s="1"/>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3" i="4"/>
  <c r="F162" i="4"/>
  <c r="F161" i="4"/>
  <c r="E160" i="4"/>
  <c r="D156" i="1" s="1"/>
  <c r="H156" i="1" s="1"/>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D135" i="4"/>
  <c r="D134" i="4"/>
  <c r="F133" i="4"/>
  <c r="F132" i="4"/>
  <c r="F131" i="4"/>
  <c r="F130" i="4"/>
  <c r="E129" i="4"/>
  <c r="D125" i="1" s="1"/>
  <c r="D129" i="4"/>
  <c r="F129" i="4" s="1"/>
  <c r="F128" i="4"/>
  <c r="F127" i="4"/>
  <c r="F126" i="4"/>
  <c r="E126" i="4"/>
  <c r="D126" i="4"/>
  <c r="E125" i="4"/>
  <c r="D121" i="1" s="1"/>
  <c r="D125" i="4"/>
  <c r="F125" i="4" s="1"/>
  <c r="F124" i="4"/>
  <c r="F123" i="4"/>
  <c r="F122" i="4"/>
  <c r="F121" i="4"/>
  <c r="E120" i="4"/>
  <c r="D120" i="4"/>
  <c r="F120" i="4" s="1"/>
  <c r="F119" i="4"/>
  <c r="F118" i="4"/>
  <c r="F117" i="4"/>
  <c r="F116" i="4"/>
  <c r="F115" i="4"/>
  <c r="F114" i="4"/>
  <c r="F113" i="4"/>
  <c r="F112"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67" i="1" s="1"/>
  <c r="D71" i="4"/>
  <c r="F71" i="4" s="1"/>
  <c r="F70" i="4"/>
  <c r="F69" i="4"/>
  <c r="E68" i="4"/>
  <c r="D64" i="1" s="1"/>
  <c r="D68" i="4"/>
  <c r="F67" i="4"/>
  <c r="F66" i="4"/>
  <c r="F65" i="4"/>
  <c r="F64" i="4"/>
  <c r="E64" i="4"/>
  <c r="D64" i="4"/>
  <c r="F63" i="4"/>
  <c r="F62" i="4"/>
  <c r="E61" i="4"/>
  <c r="D61" i="4"/>
  <c r="F61" i="4" s="1"/>
  <c r="F60" i="4"/>
  <c r="F59" i="4"/>
  <c r="E58" i="4"/>
  <c r="D54" i="1" s="1"/>
  <c r="D58" i="4"/>
  <c r="F58" i="4" s="1"/>
  <c r="F57" i="4"/>
  <c r="F56" i="4"/>
  <c r="F55" i="4"/>
  <c r="F54" i="4"/>
  <c r="E53" i="4"/>
  <c r="D49" i="1" s="1"/>
  <c r="D53" i="4"/>
  <c r="F53" i="4" s="1"/>
  <c r="F52" i="4"/>
  <c r="F51" i="4"/>
  <c r="F50" i="4"/>
  <c r="E50" i="4"/>
  <c r="D50" i="4"/>
  <c r="F48" i="4"/>
  <c r="F47" i="4"/>
  <c r="F46" i="4"/>
  <c r="F45" i="4"/>
  <c r="E44" i="4"/>
  <c r="D44" i="4"/>
  <c r="E43" i="4"/>
  <c r="F42" i="4"/>
  <c r="F41" i="4"/>
  <c r="F40" i="4"/>
  <c r="E39" i="4"/>
  <c r="D39" i="4"/>
  <c r="F39" i="4" s="1"/>
  <c r="F38" i="4"/>
  <c r="F37" i="4"/>
  <c r="E36" i="4"/>
  <c r="D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4" i="1" s="1"/>
  <c r="D8" i="4"/>
  <c r="E7" i="4"/>
  <c r="I41" i="3"/>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5" i="1"/>
  <c r="G1685" i="1"/>
  <c r="C1685" i="1"/>
  <c r="H1684" i="1"/>
  <c r="G1684" i="1"/>
  <c r="C1684" i="1"/>
  <c r="C1683" i="1"/>
  <c r="H1682" i="1"/>
  <c r="C1682" i="1"/>
  <c r="G1682" i="1" s="1"/>
  <c r="H1681" i="1"/>
  <c r="G1681" i="1"/>
  <c r="C1681" i="1"/>
  <c r="C1680" i="1"/>
  <c r="G1679" i="1"/>
  <c r="C1679" i="1"/>
  <c r="H1679" i="1" s="1"/>
  <c r="C1678" i="1"/>
  <c r="H1677" i="1"/>
  <c r="G1677" i="1"/>
  <c r="C1677" i="1"/>
  <c r="H1676" i="1"/>
  <c r="G1676" i="1"/>
  <c r="C1676" i="1"/>
  <c r="C1675" i="1"/>
  <c r="H1674" i="1"/>
  <c r="C1674" i="1"/>
  <c r="G1674" i="1" s="1"/>
  <c r="H1673" i="1"/>
  <c r="G1673" i="1"/>
  <c r="H1672" i="1"/>
  <c r="C1672" i="1"/>
  <c r="G1672" i="1" s="1"/>
  <c r="G1671" i="1"/>
  <c r="C1671" i="1"/>
  <c r="H1671" i="1" s="1"/>
  <c r="C1670" i="1"/>
  <c r="G1670" i="1" s="1"/>
  <c r="H1669" i="1"/>
  <c r="G1669" i="1"/>
  <c r="C1669" i="1"/>
  <c r="C1668" i="1"/>
  <c r="H1668" i="1" s="1"/>
  <c r="C1667" i="1"/>
  <c r="H1667" i="1" s="1"/>
  <c r="H1666" i="1"/>
  <c r="C1666" i="1"/>
  <c r="G1666" i="1" s="1"/>
  <c r="H1665" i="1"/>
  <c r="G1665" i="1"/>
  <c r="C1665" i="1"/>
  <c r="H1664" i="1"/>
  <c r="C1664" i="1"/>
  <c r="G1664" i="1" s="1"/>
  <c r="G1663" i="1"/>
  <c r="C1663" i="1"/>
  <c r="H1663" i="1" s="1"/>
  <c r="C1662" i="1"/>
  <c r="G1662" i="1" s="1"/>
  <c r="H1661" i="1"/>
  <c r="G1661" i="1"/>
  <c r="C1661" i="1"/>
  <c r="C1660" i="1"/>
  <c r="H1660" i="1" s="1"/>
  <c r="C1659" i="1"/>
  <c r="H1659" i="1" s="1"/>
  <c r="H1658" i="1"/>
  <c r="C1658" i="1"/>
  <c r="G1658" i="1" s="1"/>
  <c r="H1657" i="1"/>
  <c r="G1657" i="1"/>
  <c r="C1657" i="1"/>
  <c r="H1656" i="1"/>
  <c r="C1656" i="1"/>
  <c r="G1656" i="1" s="1"/>
  <c r="G1655" i="1"/>
  <c r="C1655" i="1"/>
  <c r="H1655" i="1" s="1"/>
  <c r="C1654" i="1"/>
  <c r="G1654" i="1" s="1"/>
  <c r="H1653" i="1"/>
  <c r="G1653" i="1"/>
  <c r="C1652" i="1"/>
  <c r="G1651" i="1"/>
  <c r="C1651" i="1"/>
  <c r="H1651" i="1" s="1"/>
  <c r="C1650" i="1"/>
  <c r="H1649" i="1"/>
  <c r="G1649" i="1"/>
  <c r="C1649" i="1"/>
  <c r="H1648" i="1"/>
  <c r="G1648" i="1"/>
  <c r="C1648" i="1"/>
  <c r="C1647" i="1"/>
  <c r="H1646" i="1"/>
  <c r="C1646" i="1"/>
  <c r="G1646" i="1" s="1"/>
  <c r="H1645" i="1"/>
  <c r="G1645" i="1"/>
  <c r="C1645" i="1"/>
  <c r="C1644" i="1"/>
  <c r="G1643" i="1"/>
  <c r="C1642" i="1"/>
  <c r="H1641" i="1"/>
  <c r="G1641" i="1"/>
  <c r="C1641" i="1"/>
  <c r="H1640" i="1"/>
  <c r="G1640" i="1"/>
  <c r="C1640" i="1"/>
  <c r="C1639" i="1"/>
  <c r="H1638" i="1"/>
  <c r="C1638" i="1"/>
  <c r="G1638" i="1" s="1"/>
  <c r="H1637" i="1"/>
  <c r="G1637" i="1"/>
  <c r="C1637" i="1"/>
  <c r="C1636" i="1"/>
  <c r="G1635" i="1"/>
  <c r="C1635" i="1"/>
  <c r="H1635" i="1" s="1"/>
  <c r="C1634" i="1"/>
  <c r="H1633" i="1"/>
  <c r="G1633" i="1"/>
  <c r="C1632" i="1"/>
  <c r="H1632" i="1" s="1"/>
  <c r="C1631" i="1"/>
  <c r="H1631" i="1" s="1"/>
  <c r="H1630" i="1"/>
  <c r="C1630" i="1"/>
  <c r="G1630" i="1" s="1"/>
  <c r="H1629" i="1"/>
  <c r="G1629" i="1"/>
  <c r="C1629" i="1"/>
  <c r="H1628" i="1"/>
  <c r="C1628" i="1"/>
  <c r="G1628" i="1" s="1"/>
  <c r="G1627" i="1"/>
  <c r="C1627" i="1"/>
  <c r="H1627" i="1" s="1"/>
  <c r="C1626" i="1"/>
  <c r="G1626" i="1" s="1"/>
  <c r="H1625" i="1"/>
  <c r="G1625" i="1"/>
  <c r="C1625" i="1"/>
  <c r="C1624" i="1"/>
  <c r="H1624" i="1" s="1"/>
  <c r="C1623" i="1"/>
  <c r="H1623" i="1" s="1"/>
  <c r="H1622" i="1"/>
  <c r="C1622" i="1"/>
  <c r="G1622" i="1" s="1"/>
  <c r="C1619" i="1"/>
  <c r="H1618" i="1"/>
  <c r="C1618" i="1"/>
  <c r="G1618" i="1" s="1"/>
  <c r="H1617" i="1"/>
  <c r="G1617" i="1"/>
  <c r="C1617" i="1"/>
  <c r="C1616" i="1"/>
  <c r="G1615" i="1"/>
  <c r="C1615" i="1"/>
  <c r="H1615" i="1" s="1"/>
  <c r="C1614" i="1"/>
  <c r="H1613" i="1"/>
  <c r="G1612" i="1"/>
  <c r="C1612" i="1"/>
  <c r="H1612" i="1" s="1"/>
  <c r="C1611" i="1"/>
  <c r="H1611" i="1" s="1"/>
  <c r="C1610" i="1"/>
  <c r="H1609" i="1"/>
  <c r="G1609" i="1"/>
  <c r="C1609" i="1"/>
  <c r="H1608" i="1"/>
  <c r="C1608" i="1"/>
  <c r="G1608" i="1" s="1"/>
  <c r="C1607" i="1"/>
  <c r="H1607" i="1" s="1"/>
  <c r="C1606" i="1"/>
  <c r="G1606" i="1" s="1"/>
  <c r="H1605" i="1"/>
  <c r="G1605" i="1"/>
  <c r="C1605" i="1"/>
  <c r="G1604" i="1"/>
  <c r="C1604" i="1"/>
  <c r="H1604" i="1" s="1"/>
  <c r="C1603" i="1"/>
  <c r="H1603" i="1" s="1"/>
  <c r="C1602" i="1"/>
  <c r="H1600" i="1"/>
  <c r="G1600" i="1"/>
  <c r="C1600" i="1"/>
  <c r="C1599" i="1"/>
  <c r="H1598" i="1"/>
  <c r="C1598" i="1"/>
  <c r="G1598" i="1" s="1"/>
  <c r="H1597" i="1"/>
  <c r="G1597" i="1"/>
  <c r="C1597" i="1"/>
  <c r="C1596" i="1"/>
  <c r="G1595" i="1"/>
  <c r="C1595" i="1"/>
  <c r="H1595" i="1" s="1"/>
  <c r="C1594" i="1"/>
  <c r="H1593" i="1"/>
  <c r="G1593" i="1"/>
  <c r="C1593" i="1"/>
  <c r="H1592" i="1"/>
  <c r="G1592" i="1"/>
  <c r="C1592" i="1"/>
  <c r="C1591" i="1"/>
  <c r="H1590" i="1"/>
  <c r="C1590" i="1"/>
  <c r="G1590" i="1" s="1"/>
  <c r="H1589" i="1"/>
  <c r="G1589" i="1"/>
  <c r="C1589" i="1"/>
  <c r="C1588" i="1"/>
  <c r="G1587" i="1"/>
  <c r="C1587" i="1"/>
  <c r="H1587" i="1" s="1"/>
  <c r="C1586" i="1"/>
  <c r="H1585" i="1"/>
  <c r="G1585" i="1"/>
  <c r="C1585" i="1"/>
  <c r="C1583" i="1"/>
  <c r="H1581" i="1"/>
  <c r="G1581" i="1"/>
  <c r="C1581" i="1"/>
  <c r="H1580" i="1"/>
  <c r="D1580" i="1"/>
  <c r="C1580" i="1"/>
  <c r="J1579" i="1"/>
  <c r="H1579" i="1"/>
  <c r="G1579" i="1"/>
  <c r="D1579" i="1"/>
  <c r="C1579" i="1"/>
  <c r="J1578" i="1"/>
  <c r="D1578" i="1"/>
  <c r="C1578" i="1"/>
  <c r="J1577" i="1"/>
  <c r="D1577" i="1"/>
  <c r="C1577" i="1"/>
  <c r="D1576" i="1"/>
  <c r="J1575" i="1"/>
  <c r="D1575" i="1"/>
  <c r="C1575" i="1"/>
  <c r="D1574" i="1"/>
  <c r="C1574" i="1"/>
  <c r="H1573" i="1"/>
  <c r="I1573" i="1" s="1"/>
  <c r="D1573" i="1"/>
  <c r="C1573" i="1"/>
  <c r="G1573" i="1" s="1"/>
  <c r="J1572" i="1"/>
  <c r="H1572" i="1"/>
  <c r="D1572" i="1"/>
  <c r="G1572" i="1" s="1"/>
  <c r="I1572" i="1" s="1"/>
  <c r="C1572" i="1"/>
  <c r="H1571" i="1"/>
  <c r="D1571" i="1"/>
  <c r="G1571" i="1" s="1"/>
  <c r="C1571" i="1"/>
  <c r="H1570" i="1"/>
  <c r="D1569" i="1"/>
  <c r="C1569" i="1"/>
  <c r="J1569" i="1" s="1"/>
  <c r="D1568" i="1"/>
  <c r="C1568" i="1"/>
  <c r="H1567" i="1"/>
  <c r="D1567" i="1"/>
  <c r="C1567" i="1"/>
  <c r="J1566" i="1"/>
  <c r="H1566" i="1"/>
  <c r="G1566" i="1"/>
  <c r="D1566" i="1"/>
  <c r="C1566" i="1"/>
  <c r="D1565" i="1"/>
  <c r="C1565" i="1"/>
  <c r="J1564" i="1"/>
  <c r="D1564" i="1"/>
  <c r="C1564" i="1"/>
  <c r="H1563" i="1"/>
  <c r="D1563" i="1"/>
  <c r="C1563" i="1"/>
  <c r="D1562" i="1"/>
  <c r="C1562" i="1"/>
  <c r="G1561" i="1"/>
  <c r="D1561" i="1"/>
  <c r="C1561" i="1"/>
  <c r="I1560" i="1"/>
  <c r="H1560" i="1"/>
  <c r="D1560" i="1"/>
  <c r="C1560" i="1"/>
  <c r="G1560" i="1" s="1"/>
  <c r="J1559" i="1"/>
  <c r="H1559" i="1"/>
  <c r="D1559" i="1"/>
  <c r="G1559" i="1" s="1"/>
  <c r="C1559" i="1"/>
  <c r="J1558" i="1"/>
  <c r="D1558" i="1"/>
  <c r="C1558" i="1"/>
  <c r="D1557" i="1"/>
  <c r="C1557" i="1"/>
  <c r="H1556" i="1"/>
  <c r="I1556" i="1" s="1"/>
  <c r="D1556" i="1"/>
  <c r="C1556" i="1"/>
  <c r="G1556" i="1" s="1"/>
  <c r="D1555" i="1"/>
  <c r="D1554" i="1"/>
  <c r="D1553" i="1"/>
  <c r="C1553" i="1"/>
  <c r="I1552" i="1"/>
  <c r="H1552" i="1"/>
  <c r="D1552" i="1"/>
  <c r="C1552" i="1"/>
  <c r="G1552" i="1" s="1"/>
  <c r="J1551" i="1"/>
  <c r="H1551" i="1"/>
  <c r="D1551" i="1"/>
  <c r="G1551" i="1" s="1"/>
  <c r="I1551" i="1" s="1"/>
  <c r="C1551" i="1"/>
  <c r="J1550" i="1"/>
  <c r="D1550" i="1"/>
  <c r="C1550" i="1"/>
  <c r="G1549" i="1"/>
  <c r="D1549" i="1"/>
  <c r="C1549" i="1"/>
  <c r="H1548" i="1"/>
  <c r="I1548" i="1" s="1"/>
  <c r="D1548" i="1"/>
  <c r="C1548" i="1"/>
  <c r="G1548" i="1" s="1"/>
  <c r="J1547" i="1"/>
  <c r="H1547" i="1"/>
  <c r="D1547" i="1"/>
  <c r="G1547" i="1" s="1"/>
  <c r="C1547" i="1"/>
  <c r="C1546" i="1"/>
  <c r="J1545" i="1"/>
  <c r="D1545" i="1"/>
  <c r="C1545" i="1"/>
  <c r="H1544" i="1"/>
  <c r="G1544" i="1"/>
  <c r="I1544" i="1" s="1"/>
  <c r="D1544" i="1"/>
  <c r="C1544" i="1"/>
  <c r="J1544" i="1" s="1"/>
  <c r="I1543" i="1"/>
  <c r="G1543" i="1"/>
  <c r="D1543" i="1"/>
  <c r="C1543" i="1"/>
  <c r="H1543" i="1" s="1"/>
  <c r="H1542" i="1"/>
  <c r="D1542" i="1"/>
  <c r="C1542" i="1"/>
  <c r="J1541" i="1"/>
  <c r="D1541" i="1"/>
  <c r="C1541" i="1"/>
  <c r="H1540" i="1"/>
  <c r="G1540" i="1"/>
  <c r="I1540" i="1" s="1"/>
  <c r="D1540" i="1"/>
  <c r="C1540" i="1"/>
  <c r="J1540" i="1" s="1"/>
  <c r="C1539"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G1525" i="1"/>
  <c r="C1525" i="1"/>
  <c r="H1525" i="1" s="1"/>
  <c r="C1524" i="1"/>
  <c r="H1523" i="1"/>
  <c r="D1523" i="1"/>
  <c r="C1523" i="1"/>
  <c r="G1523" i="1" s="1"/>
  <c r="D1522" i="1"/>
  <c r="C1522" i="1"/>
  <c r="G1522" i="1" s="1"/>
  <c r="D1521" i="1"/>
  <c r="C1521" i="1"/>
  <c r="H1520" i="1"/>
  <c r="D1520" i="1"/>
  <c r="C1520" i="1"/>
  <c r="G1520" i="1" s="1"/>
  <c r="H1519" i="1"/>
  <c r="D1519" i="1"/>
  <c r="C1519" i="1"/>
  <c r="G1519" i="1" s="1"/>
  <c r="D1518" i="1"/>
  <c r="C1518" i="1"/>
  <c r="G1518" i="1" s="1"/>
  <c r="H1517" i="1"/>
  <c r="C1517" i="1"/>
  <c r="G1517" i="1" s="1"/>
  <c r="H1516" i="1"/>
  <c r="G1516" i="1"/>
  <c r="D1516" i="1"/>
  <c r="C1516" i="1"/>
  <c r="H1515" i="1"/>
  <c r="G1515" i="1"/>
  <c r="D1515" i="1"/>
  <c r="C1515" i="1"/>
  <c r="H1514" i="1"/>
  <c r="G1514" i="1"/>
  <c r="D1514" i="1"/>
  <c r="C1514" i="1"/>
  <c r="H1513" i="1"/>
  <c r="G1513" i="1"/>
  <c r="C1513" i="1"/>
  <c r="H1512" i="1"/>
  <c r="G1512" i="1"/>
  <c r="D1512" i="1"/>
  <c r="C1512" i="1"/>
  <c r="H1511" i="1"/>
  <c r="G1511" i="1"/>
  <c r="D1511" i="1"/>
  <c r="C1511" i="1"/>
  <c r="D1510" i="1"/>
  <c r="D1508" i="1"/>
  <c r="C1508" i="1"/>
  <c r="D1507" i="1"/>
  <c r="C1507" i="1"/>
  <c r="D1506" i="1"/>
  <c r="C1506" i="1"/>
  <c r="D1505" i="1"/>
  <c r="C1505" i="1"/>
  <c r="D1504" i="1"/>
  <c r="C1504" i="1"/>
  <c r="D1503" i="1"/>
  <c r="C1503" i="1"/>
  <c r="C1502" i="1"/>
  <c r="H1501" i="1"/>
  <c r="D1501" i="1"/>
  <c r="C1501" i="1"/>
  <c r="G1501" i="1" s="1"/>
  <c r="D1500" i="1"/>
  <c r="C1500" i="1"/>
  <c r="G1500" i="1" s="1"/>
  <c r="D1499" i="1"/>
  <c r="C1499" i="1"/>
  <c r="H1498" i="1"/>
  <c r="D1498" i="1"/>
  <c r="C1498" i="1"/>
  <c r="G1498" i="1" s="1"/>
  <c r="H1497" i="1"/>
  <c r="D1497" i="1"/>
  <c r="C1497" i="1"/>
  <c r="G1497" i="1" s="1"/>
  <c r="D1496" i="1"/>
  <c r="C1496" i="1"/>
  <c r="G1496" i="1" s="1"/>
  <c r="D1495" i="1"/>
  <c r="C1495" i="1"/>
  <c r="H1494" i="1"/>
  <c r="D1494" i="1"/>
  <c r="C1494" i="1"/>
  <c r="G1494" i="1" s="1"/>
  <c r="H1493" i="1"/>
  <c r="D1493" i="1"/>
  <c r="C1493" i="1"/>
  <c r="G1493" i="1" s="1"/>
  <c r="D1492" i="1"/>
  <c r="C1492" i="1"/>
  <c r="G1492" i="1" s="1"/>
  <c r="D1491" i="1"/>
  <c r="C1491" i="1"/>
  <c r="H1490" i="1"/>
  <c r="D1490" i="1"/>
  <c r="C1490" i="1"/>
  <c r="G1490" i="1" s="1"/>
  <c r="H1489" i="1"/>
  <c r="D1489" i="1"/>
  <c r="C1489" i="1"/>
  <c r="G1489" i="1" s="1"/>
  <c r="D1488" i="1"/>
  <c r="C1488" i="1"/>
  <c r="G1488" i="1" s="1"/>
  <c r="D1487" i="1"/>
  <c r="C1487" i="1"/>
  <c r="H1486" i="1"/>
  <c r="D1486" i="1"/>
  <c r="C1486" i="1"/>
  <c r="G1486" i="1" s="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C1461" i="1"/>
  <c r="H1460" i="1"/>
  <c r="D1460" i="1"/>
  <c r="C1460" i="1"/>
  <c r="G1460" i="1" s="1"/>
  <c r="D1459" i="1"/>
  <c r="C1459" i="1"/>
  <c r="G1459" i="1" s="1"/>
  <c r="D1458" i="1"/>
  <c r="C1458" i="1"/>
  <c r="H1457" i="1"/>
  <c r="D1457" i="1"/>
  <c r="C1457" i="1"/>
  <c r="G1457" i="1" s="1"/>
  <c r="H1456" i="1"/>
  <c r="D1456" i="1"/>
  <c r="C1456" i="1"/>
  <c r="G1456" i="1" s="1"/>
  <c r="D1455" i="1"/>
  <c r="C1455" i="1"/>
  <c r="G1455" i="1" s="1"/>
  <c r="D1454" i="1"/>
  <c r="C1454" i="1"/>
  <c r="H1453" i="1"/>
  <c r="D1453" i="1"/>
  <c r="C1453" i="1"/>
  <c r="G1453" i="1" s="1"/>
  <c r="H1452" i="1"/>
  <c r="D1452" i="1"/>
  <c r="C1452" i="1"/>
  <c r="G1452" i="1" s="1"/>
  <c r="D1451" i="1"/>
  <c r="C1451" i="1"/>
  <c r="G1451" i="1" s="1"/>
  <c r="D1450" i="1"/>
  <c r="C1450" i="1"/>
  <c r="H1449" i="1"/>
  <c r="C1449" i="1"/>
  <c r="G1449" i="1" s="1"/>
  <c r="H1448" i="1"/>
  <c r="G1448" i="1"/>
  <c r="D1448" i="1"/>
  <c r="C1448" i="1"/>
  <c r="H1447" i="1"/>
  <c r="G1447" i="1"/>
  <c r="D1447" i="1"/>
  <c r="C1447" i="1"/>
  <c r="H1446" i="1"/>
  <c r="G1446" i="1"/>
  <c r="D1446" i="1"/>
  <c r="C1446" i="1"/>
  <c r="H1445" i="1"/>
  <c r="G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D1438" i="1"/>
  <c r="H1437" i="1"/>
  <c r="G1437" i="1"/>
  <c r="D1437" i="1"/>
  <c r="C1437" i="1"/>
  <c r="H1436" i="1"/>
  <c r="G1436" i="1"/>
  <c r="D1436" i="1"/>
  <c r="C1436" i="1"/>
  <c r="H1435" i="1"/>
  <c r="G1435" i="1"/>
  <c r="D1435" i="1"/>
  <c r="C1435" i="1"/>
  <c r="G1434" i="1"/>
  <c r="C1434" i="1"/>
  <c r="H1434" i="1" s="1"/>
  <c r="D1433" i="1"/>
  <c r="C1433" i="1"/>
  <c r="D1432" i="1"/>
  <c r="C1432"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C1423" i="1"/>
  <c r="H1422" i="1"/>
  <c r="G1422" i="1"/>
  <c r="D1422" i="1"/>
  <c r="C1422" i="1"/>
  <c r="H1421" i="1"/>
  <c r="G1421" i="1"/>
  <c r="D1421" i="1"/>
  <c r="C1421" i="1"/>
  <c r="H1420" i="1"/>
  <c r="G1420" i="1"/>
  <c r="D1420" i="1"/>
  <c r="C1420" i="1"/>
  <c r="H1419" i="1"/>
  <c r="G1419" i="1"/>
  <c r="D1419" i="1"/>
  <c r="C1419" i="1"/>
  <c r="H1418" i="1"/>
  <c r="G1418" i="1"/>
  <c r="D1418" i="1"/>
  <c r="C1418" i="1"/>
  <c r="C1417" i="1"/>
  <c r="D1416" i="1"/>
  <c r="C1416" i="1"/>
  <c r="D1415" i="1"/>
  <c r="C1415" i="1"/>
  <c r="D1414" i="1"/>
  <c r="C1414" i="1"/>
  <c r="D1413" i="1"/>
  <c r="C1413" i="1"/>
  <c r="D1412" i="1"/>
  <c r="C1412" i="1"/>
  <c r="D1411" i="1"/>
  <c r="C1411" i="1"/>
  <c r="D1410" i="1"/>
  <c r="C1410" i="1"/>
  <c r="D1409" i="1"/>
  <c r="C1409" i="1"/>
  <c r="C1408" i="1"/>
  <c r="D1407" i="1"/>
  <c r="C1407" i="1"/>
  <c r="H1406" i="1"/>
  <c r="D1406" i="1"/>
  <c r="C1406" i="1"/>
  <c r="G1406" i="1" s="1"/>
  <c r="H1405" i="1"/>
  <c r="C1405" i="1"/>
  <c r="G1405" i="1" s="1"/>
  <c r="H1404" i="1"/>
  <c r="G1404" i="1"/>
  <c r="D1404" i="1"/>
  <c r="C1404" i="1"/>
  <c r="H1403" i="1"/>
  <c r="G1403" i="1"/>
  <c r="D1403" i="1"/>
  <c r="C1403" i="1"/>
  <c r="H1402" i="1"/>
  <c r="G1402" i="1"/>
  <c r="D1402" i="1"/>
  <c r="C1402" i="1"/>
  <c r="D1401"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C1277" i="1"/>
  <c r="D1276" i="1"/>
  <c r="C1276" i="1"/>
  <c r="H1275" i="1"/>
  <c r="D1275" i="1"/>
  <c r="C1275" i="1"/>
  <c r="G1275" i="1" s="1"/>
  <c r="H1274" i="1"/>
  <c r="D1274" i="1"/>
  <c r="C1274" i="1"/>
  <c r="G1274" i="1" s="1"/>
  <c r="D1273" i="1"/>
  <c r="C1273" i="1"/>
  <c r="G1273" i="1" s="1"/>
  <c r="D1272" i="1"/>
  <c r="C1272" i="1"/>
  <c r="H1271" i="1"/>
  <c r="D1271" i="1"/>
  <c r="C1271" i="1"/>
  <c r="G1271" i="1" s="1"/>
  <c r="H1270" i="1"/>
  <c r="D1270" i="1"/>
  <c r="C1270" i="1"/>
  <c r="G1270" i="1" s="1"/>
  <c r="D1269" i="1"/>
  <c r="C1269" i="1"/>
  <c r="G1269" i="1" s="1"/>
  <c r="D1268" i="1"/>
  <c r="C1268" i="1"/>
  <c r="H1267" i="1"/>
  <c r="D1267" i="1"/>
  <c r="C1267" i="1"/>
  <c r="G1267" i="1" s="1"/>
  <c r="H1266" i="1"/>
  <c r="D1266" i="1"/>
  <c r="C1266" i="1"/>
  <c r="G1266" i="1" s="1"/>
  <c r="D1265" i="1"/>
  <c r="C1265" i="1"/>
  <c r="G1265" i="1" s="1"/>
  <c r="D1264" i="1"/>
  <c r="C1264" i="1"/>
  <c r="H1263" i="1"/>
  <c r="C1263" i="1"/>
  <c r="G1263" i="1" s="1"/>
  <c r="H1262" i="1"/>
  <c r="G1262" i="1"/>
  <c r="D1262" i="1"/>
  <c r="C1262" i="1"/>
  <c r="H1261" i="1"/>
  <c r="G1261" i="1"/>
  <c r="D1261" i="1"/>
  <c r="C1261" i="1"/>
  <c r="H1260" i="1"/>
  <c r="G1260" i="1"/>
  <c r="D1260" i="1"/>
  <c r="C1260" i="1"/>
  <c r="C1259" i="1"/>
  <c r="C1258" i="1"/>
  <c r="D1257" i="1"/>
  <c r="C1257" i="1"/>
  <c r="D1256" i="1"/>
  <c r="C1256" i="1"/>
  <c r="C1255" i="1"/>
  <c r="H1253" i="1"/>
  <c r="G1253" i="1"/>
  <c r="D1253" i="1"/>
  <c r="C1253" i="1"/>
  <c r="H1252" i="1"/>
  <c r="G1252" i="1"/>
  <c r="D1252" i="1"/>
  <c r="C1252" i="1"/>
  <c r="H1251" i="1"/>
  <c r="G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C1222" i="1"/>
  <c r="H1221" i="1"/>
  <c r="D1221" i="1"/>
  <c r="C1221" i="1"/>
  <c r="G1221" i="1" s="1"/>
  <c r="D1220" i="1"/>
  <c r="C1220" i="1"/>
  <c r="G1220" i="1" s="1"/>
  <c r="D1219" i="1"/>
  <c r="C1219" i="1"/>
  <c r="H1218" i="1"/>
  <c r="D1218" i="1"/>
  <c r="C1218" i="1"/>
  <c r="G1218" i="1" s="1"/>
  <c r="H1217" i="1"/>
  <c r="D1217" i="1"/>
  <c r="C1217" i="1"/>
  <c r="G1217" i="1" s="1"/>
  <c r="D1216" i="1"/>
  <c r="C1216" i="1"/>
  <c r="G1216" i="1" s="1"/>
  <c r="D1215" i="1"/>
  <c r="C1215" i="1"/>
  <c r="H1214" i="1"/>
  <c r="C1214" i="1"/>
  <c r="G1214"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C1207" i="1"/>
  <c r="C1206" i="1"/>
  <c r="D1205" i="1"/>
  <c r="C1205" i="1"/>
  <c r="D1204" i="1"/>
  <c r="C1204" i="1"/>
  <c r="D1203" i="1"/>
  <c r="C1203" i="1"/>
  <c r="D1202" i="1"/>
  <c r="C1202" i="1"/>
  <c r="D1201" i="1"/>
  <c r="C1201" i="1"/>
  <c r="C1200" i="1"/>
  <c r="D1199" i="1"/>
  <c r="C1199" i="1"/>
  <c r="G1199" i="1" s="1"/>
  <c r="D1198" i="1"/>
  <c r="C1198" i="1"/>
  <c r="H1197" i="1"/>
  <c r="D1197" i="1"/>
  <c r="C1197" i="1"/>
  <c r="G1197" i="1" s="1"/>
  <c r="H1196" i="1"/>
  <c r="D1196" i="1"/>
  <c r="C1196" i="1"/>
  <c r="G1196" i="1" s="1"/>
  <c r="D1195" i="1"/>
  <c r="C1195" i="1"/>
  <c r="G1195" i="1" s="1"/>
  <c r="D1194" i="1"/>
  <c r="C1194" i="1"/>
  <c r="H1193" i="1"/>
  <c r="D1193" i="1"/>
  <c r="C1193" i="1"/>
  <c r="G1193" i="1" s="1"/>
  <c r="H1192" i="1"/>
  <c r="D1192" i="1"/>
  <c r="C1192" i="1"/>
  <c r="G1192" i="1" s="1"/>
  <c r="D1191" i="1"/>
  <c r="C1191" i="1"/>
  <c r="G1191" i="1" s="1"/>
  <c r="D1190" i="1"/>
  <c r="C1190" i="1"/>
  <c r="H1189" i="1"/>
  <c r="C1189" i="1"/>
  <c r="G1189" i="1" s="1"/>
  <c r="H1188" i="1"/>
  <c r="G1188" i="1"/>
  <c r="D1188" i="1"/>
  <c r="C1188" i="1"/>
  <c r="H1187" i="1"/>
  <c r="G1187" i="1"/>
  <c r="D1187" i="1"/>
  <c r="C1187" i="1"/>
  <c r="H1186" i="1"/>
  <c r="G1186" i="1"/>
  <c r="D1186" i="1"/>
  <c r="C1186" i="1"/>
  <c r="H1185" i="1"/>
  <c r="G1185" i="1"/>
  <c r="D1185" i="1"/>
  <c r="C1185" i="1"/>
  <c r="H1183" i="1"/>
  <c r="G1183" i="1"/>
  <c r="D1183" i="1"/>
  <c r="C1183" i="1"/>
  <c r="H1182" i="1"/>
  <c r="G1182" i="1"/>
  <c r="D1182" i="1"/>
  <c r="C1182"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D1151" i="1"/>
  <c r="C1151" i="1"/>
  <c r="D1150" i="1"/>
  <c r="C1150" i="1"/>
  <c r="D1149" i="1"/>
  <c r="C1149" i="1"/>
  <c r="C1148" i="1"/>
  <c r="H1147" i="1"/>
  <c r="D1147" i="1"/>
  <c r="C1147" i="1"/>
  <c r="G1147" i="1" s="1"/>
  <c r="H1146" i="1"/>
  <c r="D1146" i="1"/>
  <c r="C1146" i="1"/>
  <c r="G1146" i="1" s="1"/>
  <c r="D1145" i="1"/>
  <c r="C1145" i="1"/>
  <c r="G1145" i="1" s="1"/>
  <c r="D1144" i="1"/>
  <c r="C1144" i="1"/>
  <c r="H1143" i="1"/>
  <c r="D1143" i="1"/>
  <c r="C1143" i="1"/>
  <c r="G1143" i="1" s="1"/>
  <c r="H1142" i="1"/>
  <c r="D1142" i="1"/>
  <c r="C1142" i="1"/>
  <c r="G1142" i="1" s="1"/>
  <c r="D1141" i="1"/>
  <c r="C1141" i="1"/>
  <c r="G1141" i="1" s="1"/>
  <c r="H1140" i="1"/>
  <c r="C1140" i="1"/>
  <c r="G1140" i="1" s="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G1111" i="1" s="1"/>
  <c r="D1110" i="1"/>
  <c r="C1110" i="1"/>
  <c r="H1109" i="1"/>
  <c r="D1109" i="1"/>
  <c r="C1109" i="1"/>
  <c r="G1109" i="1" s="1"/>
  <c r="H1108" i="1"/>
  <c r="D1108" i="1"/>
  <c r="C1108" i="1"/>
  <c r="G1108" i="1" s="1"/>
  <c r="D1107" i="1"/>
  <c r="C1107" i="1"/>
  <c r="G1107" i="1" s="1"/>
  <c r="D1106" i="1"/>
  <c r="C1106" i="1"/>
  <c r="H1105" i="1"/>
  <c r="D1105" i="1"/>
  <c r="C1105" i="1"/>
  <c r="G1105" i="1" s="1"/>
  <c r="H1104" i="1"/>
  <c r="D1104" i="1"/>
  <c r="C1104" i="1"/>
  <c r="G1104" i="1" s="1"/>
  <c r="D1103" i="1"/>
  <c r="C1103" i="1"/>
  <c r="G1103" i="1" s="1"/>
  <c r="D1102" i="1"/>
  <c r="C1102" i="1"/>
  <c r="H1101" i="1"/>
  <c r="D1101" i="1"/>
  <c r="C1101" i="1"/>
  <c r="G1101" i="1" s="1"/>
  <c r="H1100" i="1"/>
  <c r="D1100" i="1"/>
  <c r="C1100" i="1"/>
  <c r="G1100" i="1" s="1"/>
  <c r="D1099" i="1"/>
  <c r="C1099" i="1"/>
  <c r="G1099" i="1" s="1"/>
  <c r="D1098" i="1"/>
  <c r="C1098" i="1"/>
  <c r="H1097" i="1"/>
  <c r="D1097" i="1"/>
  <c r="C1097" i="1"/>
  <c r="G1097" i="1" s="1"/>
  <c r="H1096" i="1"/>
  <c r="D1096" i="1"/>
  <c r="C1096" i="1"/>
  <c r="G1096" i="1" s="1"/>
  <c r="D1095" i="1"/>
  <c r="C1095" i="1"/>
  <c r="G1095" i="1" s="1"/>
  <c r="H1092" i="1"/>
  <c r="G1092" i="1"/>
  <c r="D1092" i="1"/>
  <c r="C1092" i="1"/>
  <c r="H1091" i="1"/>
  <c r="G1091" i="1"/>
  <c r="D1091" i="1"/>
  <c r="C1091" i="1"/>
  <c r="H1090" i="1"/>
  <c r="G1090" i="1"/>
  <c r="D1090" i="1"/>
  <c r="C1090" i="1"/>
  <c r="H1089" i="1"/>
  <c r="G1089" i="1"/>
  <c r="D1089" i="1"/>
  <c r="C1089" i="1"/>
  <c r="H1088" i="1"/>
  <c r="G1088" i="1"/>
  <c r="D1088" i="1"/>
  <c r="C1088" i="1"/>
  <c r="G1087" i="1"/>
  <c r="C1087" i="1"/>
  <c r="H1087" i="1" s="1"/>
  <c r="D1086" i="1"/>
  <c r="C1086" i="1"/>
  <c r="D1085" i="1"/>
  <c r="C1085" i="1"/>
  <c r="D1084" i="1"/>
  <c r="C1084" i="1"/>
  <c r="H1084" i="1" s="1"/>
  <c r="D1083" i="1"/>
  <c r="C1083" i="1"/>
  <c r="G1082" i="1"/>
  <c r="D1082" i="1"/>
  <c r="C1082" i="1"/>
  <c r="H1082" i="1" s="1"/>
  <c r="G1081" i="1"/>
  <c r="C1081" i="1"/>
  <c r="H1081" i="1" s="1"/>
  <c r="D1080" i="1"/>
  <c r="C1080" i="1"/>
  <c r="H1079" i="1"/>
  <c r="D1079" i="1"/>
  <c r="C1079" i="1"/>
  <c r="G1079" i="1" s="1"/>
  <c r="H1078" i="1"/>
  <c r="D1078" i="1"/>
  <c r="C1078" i="1"/>
  <c r="G1078" i="1" s="1"/>
  <c r="D1077" i="1"/>
  <c r="C1077" i="1"/>
  <c r="G1077" i="1" s="1"/>
  <c r="D1076" i="1"/>
  <c r="C1076" i="1"/>
  <c r="H1073" i="1"/>
  <c r="G1073" i="1"/>
  <c r="D1073" i="1"/>
  <c r="C1073" i="1"/>
  <c r="H1072" i="1"/>
  <c r="G1072" i="1"/>
  <c r="D1072" i="1"/>
  <c r="C1072" i="1"/>
  <c r="H1071" i="1"/>
  <c r="G1071" i="1"/>
  <c r="D1071" i="1"/>
  <c r="C1071" i="1"/>
  <c r="H1070" i="1"/>
  <c r="G1070" i="1"/>
  <c r="D1070" i="1"/>
  <c r="C1070" i="1"/>
  <c r="H1069" i="1"/>
  <c r="G1069" i="1"/>
  <c r="D1069" i="1"/>
  <c r="C1069" i="1"/>
  <c r="C1068" i="1"/>
  <c r="G1067" i="1"/>
  <c r="D1067" i="1"/>
  <c r="C1067" i="1"/>
  <c r="H1067" i="1" s="1"/>
  <c r="D1066" i="1"/>
  <c r="C1066" i="1"/>
  <c r="H1066" i="1" s="1"/>
  <c r="D1065" i="1"/>
  <c r="C1065" i="1"/>
  <c r="G1064" i="1"/>
  <c r="D1064" i="1"/>
  <c r="C1064" i="1"/>
  <c r="H1064" i="1" s="1"/>
  <c r="G1063" i="1"/>
  <c r="D1063" i="1"/>
  <c r="C1063" i="1"/>
  <c r="H1063" i="1" s="1"/>
  <c r="D1062" i="1"/>
  <c r="C1062" i="1"/>
  <c r="H1062" i="1" s="1"/>
  <c r="G1061" i="1"/>
  <c r="C1061" i="1"/>
  <c r="H1061" i="1" s="1"/>
  <c r="H1060" i="1"/>
  <c r="D1060" i="1"/>
  <c r="C1060" i="1"/>
  <c r="G1060" i="1" s="1"/>
  <c r="D1059" i="1"/>
  <c r="C1059" i="1"/>
  <c r="G1059" i="1" s="1"/>
  <c r="D1058" i="1"/>
  <c r="C1058" i="1"/>
  <c r="H1057" i="1"/>
  <c r="C1057" i="1"/>
  <c r="G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C649" i="1"/>
  <c r="D648" i="1"/>
  <c r="H648" i="1" s="1"/>
  <c r="C648" i="1"/>
  <c r="D647" i="1"/>
  <c r="H647" i="1" s="1"/>
  <c r="C647" i="1"/>
  <c r="D646" i="1"/>
  <c r="H646" i="1" s="1"/>
  <c r="C646" i="1"/>
  <c r="H645" i="1"/>
  <c r="G645" i="1"/>
  <c r="D645" i="1"/>
  <c r="C645" i="1"/>
  <c r="D636" i="1"/>
  <c r="H636" i="1" s="1"/>
  <c r="C636" i="1"/>
  <c r="D635" i="1"/>
  <c r="H635" i="1" s="1"/>
  <c r="C635" i="1"/>
  <c r="D632" i="1"/>
  <c r="C632" i="1"/>
  <c r="H631" i="1"/>
  <c r="D631" i="1"/>
  <c r="C631" i="1"/>
  <c r="G631" i="1" s="1"/>
  <c r="H630" i="1"/>
  <c r="D630" i="1"/>
  <c r="C630" i="1"/>
  <c r="G630" i="1" s="1"/>
  <c r="D629" i="1"/>
  <c r="C629" i="1"/>
  <c r="G629" i="1" s="1"/>
  <c r="D628" i="1"/>
  <c r="C628" i="1"/>
  <c r="H627" i="1"/>
  <c r="C627" i="1"/>
  <c r="G627" i="1" s="1"/>
  <c r="H626" i="1"/>
  <c r="G626" i="1"/>
  <c r="D626" i="1"/>
  <c r="C626" i="1"/>
  <c r="H625" i="1"/>
  <c r="G625" i="1"/>
  <c r="D625" i="1"/>
  <c r="C625" i="1"/>
  <c r="H624" i="1"/>
  <c r="G624" i="1"/>
  <c r="C624" i="1"/>
  <c r="C623" i="1"/>
  <c r="G622" i="1"/>
  <c r="D622" i="1"/>
  <c r="C622" i="1"/>
  <c r="H622" i="1" s="1"/>
  <c r="G621" i="1"/>
  <c r="D621" i="1"/>
  <c r="C621" i="1"/>
  <c r="H621" i="1" s="1"/>
  <c r="D620" i="1"/>
  <c r="C620" i="1"/>
  <c r="H620" i="1" s="1"/>
  <c r="D619" i="1"/>
  <c r="C619" i="1"/>
  <c r="G618" i="1"/>
  <c r="D618" i="1"/>
  <c r="C618" i="1"/>
  <c r="H618" i="1" s="1"/>
  <c r="G617" i="1"/>
  <c r="D617" i="1"/>
  <c r="C617" i="1"/>
  <c r="H617" i="1" s="1"/>
  <c r="D616" i="1"/>
  <c r="C616" i="1"/>
  <c r="H616" i="1" s="1"/>
  <c r="C615" i="1"/>
  <c r="H615" i="1" s="1"/>
  <c r="H614" i="1"/>
  <c r="D614" i="1"/>
  <c r="C614" i="1"/>
  <c r="G614" i="1" s="1"/>
  <c r="D613" i="1"/>
  <c r="C613" i="1"/>
  <c r="G613" i="1" s="1"/>
  <c r="D612" i="1"/>
  <c r="C612" i="1"/>
  <c r="H611" i="1"/>
  <c r="D611" i="1"/>
  <c r="C611" i="1"/>
  <c r="G611" i="1" s="1"/>
  <c r="H610" i="1"/>
  <c r="C610" i="1"/>
  <c r="G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D589" i="1"/>
  <c r="C589" i="1"/>
  <c r="D588" i="1"/>
  <c r="C588" i="1"/>
  <c r="D587" i="1"/>
  <c r="C587" i="1"/>
  <c r="D586" i="1"/>
  <c r="C586" i="1"/>
  <c r="H585" i="1"/>
  <c r="C585" i="1"/>
  <c r="G585" i="1" s="1"/>
  <c r="H584" i="1"/>
  <c r="G584" i="1"/>
  <c r="D584" i="1"/>
  <c r="C584" i="1"/>
  <c r="H583" i="1"/>
  <c r="G583" i="1"/>
  <c r="C583" i="1"/>
  <c r="H582" i="1"/>
  <c r="G582" i="1"/>
  <c r="D582" i="1"/>
  <c r="C582" i="1"/>
  <c r="H581" i="1"/>
  <c r="G581" i="1"/>
  <c r="D581" i="1"/>
  <c r="C581" i="1"/>
  <c r="H580" i="1"/>
  <c r="G580" i="1"/>
  <c r="D580" i="1"/>
  <c r="C580" i="1"/>
  <c r="H579" i="1"/>
  <c r="G579" i="1"/>
  <c r="D579" i="1"/>
  <c r="C579" i="1"/>
  <c r="D577" i="1"/>
  <c r="C577" i="1"/>
  <c r="H577" i="1" s="1"/>
  <c r="D576" i="1"/>
  <c r="C576" i="1"/>
  <c r="H576" i="1" s="1"/>
  <c r="D575" i="1"/>
  <c r="C575" i="1"/>
  <c r="H575" i="1" s="1"/>
  <c r="D574" i="1"/>
  <c r="C574" i="1"/>
  <c r="H574" i="1" s="1"/>
  <c r="D573" i="1"/>
  <c r="C573" i="1"/>
  <c r="H573" i="1" s="1"/>
  <c r="D572" i="1"/>
  <c r="D571" i="1"/>
  <c r="C571" i="1"/>
  <c r="H571" i="1" s="1"/>
  <c r="D570" i="1"/>
  <c r="C570" i="1"/>
  <c r="H570" i="1" s="1"/>
  <c r="D569" i="1"/>
  <c r="D568" i="1"/>
  <c r="C568"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C526" i="1"/>
  <c r="H526" i="1" s="1"/>
  <c r="D525" i="1"/>
  <c r="C525" i="1"/>
  <c r="D524" i="1"/>
  <c r="C524" i="1"/>
  <c r="D523" i="1"/>
  <c r="C523" i="1"/>
  <c r="D522" i="1"/>
  <c r="C522" i="1"/>
  <c r="D521" i="1"/>
  <c r="C521" i="1"/>
  <c r="D520" i="1"/>
  <c r="C520" i="1"/>
  <c r="D519" i="1"/>
  <c r="C519"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D490" i="1"/>
  <c r="C490" i="1"/>
  <c r="D489" i="1"/>
  <c r="C489" i="1"/>
  <c r="D488" i="1"/>
  <c r="C488" i="1"/>
  <c r="D487" i="1"/>
  <c r="C487" i="1"/>
  <c r="D486" i="1"/>
  <c r="C486" i="1"/>
  <c r="D484" i="1"/>
  <c r="C484" i="1"/>
  <c r="G484" i="1" s="1"/>
  <c r="D483" i="1"/>
  <c r="C483" i="1"/>
  <c r="G483" i="1" s="1"/>
  <c r="H482" i="1"/>
  <c r="D482" i="1"/>
  <c r="C482" i="1"/>
  <c r="G482" i="1" s="1"/>
  <c r="H481" i="1"/>
  <c r="D481" i="1"/>
  <c r="C481" i="1"/>
  <c r="G481" i="1" s="1"/>
  <c r="D480" i="1"/>
  <c r="C480" i="1"/>
  <c r="G480" i="1" s="1"/>
  <c r="D479" i="1"/>
  <c r="C479" i="1"/>
  <c r="G479" i="1" s="1"/>
  <c r="H478" i="1"/>
  <c r="D478" i="1"/>
  <c r="C478" i="1"/>
  <c r="G478" i="1" s="1"/>
  <c r="H477" i="1"/>
  <c r="D477" i="1"/>
  <c r="C477" i="1"/>
  <c r="G477" i="1" s="1"/>
  <c r="D476" i="1"/>
  <c r="C476" i="1"/>
  <c r="G476" i="1" s="1"/>
  <c r="D475" i="1"/>
  <c r="C475" i="1"/>
  <c r="G475" i="1" s="1"/>
  <c r="H474" i="1"/>
  <c r="D474" i="1"/>
  <c r="C474" i="1"/>
  <c r="G474" i="1" s="1"/>
  <c r="H472" i="1"/>
  <c r="G472" i="1"/>
  <c r="D472" i="1"/>
  <c r="C472" i="1"/>
  <c r="H471" i="1"/>
  <c r="G471" i="1"/>
  <c r="D471" i="1"/>
  <c r="C471" i="1"/>
  <c r="H470" i="1"/>
  <c r="G470" i="1"/>
  <c r="D470" i="1"/>
  <c r="C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D458" i="1"/>
  <c r="C458" i="1"/>
  <c r="D457" i="1"/>
  <c r="C457" i="1"/>
  <c r="D456" i="1"/>
  <c r="C456" i="1"/>
  <c r="D455" i="1"/>
  <c r="C455" i="1"/>
  <c r="D454" i="1"/>
  <c r="C454" i="1"/>
  <c r="D453" i="1"/>
  <c r="C453" i="1"/>
  <c r="D452" i="1"/>
  <c r="C452" i="1"/>
  <c r="C451" i="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C431" i="1"/>
  <c r="H430" i="1"/>
  <c r="G430" i="1"/>
  <c r="D430" i="1"/>
  <c r="C430" i="1"/>
  <c r="H429" i="1"/>
  <c r="G429" i="1"/>
  <c r="D429" i="1"/>
  <c r="C429" i="1"/>
  <c r="H428" i="1"/>
  <c r="G428" i="1"/>
  <c r="D428" i="1"/>
  <c r="C428" i="1"/>
  <c r="H427" i="1"/>
  <c r="G427" i="1"/>
  <c r="D427" i="1"/>
  <c r="C427" i="1"/>
  <c r="H426" i="1"/>
  <c r="G426" i="1"/>
  <c r="D426" i="1"/>
  <c r="C426" i="1"/>
  <c r="C423" i="1"/>
  <c r="D422" i="1"/>
  <c r="C422" i="1"/>
  <c r="C421" i="1"/>
  <c r="D416" i="1"/>
  <c r="H416" i="1" s="1"/>
  <c r="C416" i="1"/>
  <c r="D415" i="1"/>
  <c r="H415" i="1" s="1"/>
  <c r="C415" i="1"/>
  <c r="G414" i="1"/>
  <c r="D414" i="1"/>
  <c r="H414" i="1" s="1"/>
  <c r="C414" i="1"/>
  <c r="D411" i="1"/>
  <c r="C411" i="1"/>
  <c r="D410" i="1"/>
  <c r="C410" i="1"/>
  <c r="D409" i="1"/>
  <c r="C409" i="1"/>
  <c r="D408" i="1"/>
  <c r="C408" i="1"/>
  <c r="C407" i="1"/>
  <c r="D406" i="1"/>
  <c r="C406" i="1"/>
  <c r="G406" i="1" s="1"/>
  <c r="C405" i="1"/>
  <c r="G405" i="1" s="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3" i="1" s="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G367" i="1" s="1"/>
  <c r="H366" i="1"/>
  <c r="D366" i="1"/>
  <c r="C366" i="1"/>
  <c r="G366" i="1" s="1"/>
  <c r="H365" i="1"/>
  <c r="D365" i="1"/>
  <c r="C365" i="1"/>
  <c r="G365" i="1" s="1"/>
  <c r="D364" i="1"/>
  <c r="C364" i="1"/>
  <c r="G364" i="1" s="1"/>
  <c r="D363" i="1"/>
  <c r="C363" i="1"/>
  <c r="G363" i="1" s="1"/>
  <c r="H362" i="1"/>
  <c r="D362" i="1"/>
  <c r="C362" i="1"/>
  <c r="G362" i="1" s="1"/>
  <c r="H361" i="1"/>
  <c r="D361" i="1"/>
  <c r="C361" i="1"/>
  <c r="G361" i="1" s="1"/>
  <c r="D360" i="1"/>
  <c r="C360" i="1"/>
  <c r="G360" i="1" s="1"/>
  <c r="D359" i="1"/>
  <c r="C359" i="1"/>
  <c r="G359" i="1" s="1"/>
  <c r="H358" i="1"/>
  <c r="D358" i="1"/>
  <c r="C358" i="1"/>
  <c r="G358" i="1" s="1"/>
  <c r="C357" i="1"/>
  <c r="D354" i="1"/>
  <c r="C354" i="1"/>
  <c r="C353" i="1"/>
  <c r="H352" i="1"/>
  <c r="D352" i="1"/>
  <c r="C352" i="1"/>
  <c r="G352" i="1" s="1"/>
  <c r="H351" i="1"/>
  <c r="D351" i="1"/>
  <c r="C351" i="1"/>
  <c r="G351" i="1" s="1"/>
  <c r="D350" i="1"/>
  <c r="C350" i="1"/>
  <c r="G350" i="1" s="1"/>
  <c r="D349" i="1"/>
  <c r="H348" i="1"/>
  <c r="D348" i="1"/>
  <c r="C348" i="1"/>
  <c r="G348" i="1" s="1"/>
  <c r="H347" i="1"/>
  <c r="D347" i="1"/>
  <c r="C347" i="1"/>
  <c r="G347" i="1" s="1"/>
  <c r="D346" i="1"/>
  <c r="C346" i="1"/>
  <c r="G346" i="1" s="1"/>
  <c r="D345" i="1"/>
  <c r="C345" i="1"/>
  <c r="G345" i="1" s="1"/>
  <c r="H344" i="1"/>
  <c r="C344" i="1"/>
  <c r="G344" i="1" s="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C316" i="1"/>
  <c r="D315" i="1"/>
  <c r="C315" i="1"/>
  <c r="G315" i="1" s="1"/>
  <c r="D314" i="1"/>
  <c r="C314" i="1"/>
  <c r="G314" i="1" s="1"/>
  <c r="H313" i="1"/>
  <c r="D313" i="1"/>
  <c r="C313" i="1"/>
  <c r="G313" i="1" s="1"/>
  <c r="H312" i="1"/>
  <c r="D312" i="1"/>
  <c r="C312" i="1"/>
  <c r="G312" i="1" s="1"/>
  <c r="D311" i="1"/>
  <c r="C311" i="1"/>
  <c r="G311" i="1" s="1"/>
  <c r="D310" i="1"/>
  <c r="C310" i="1"/>
  <c r="G310" i="1" s="1"/>
  <c r="H309" i="1"/>
  <c r="C309" i="1"/>
  <c r="G309" i="1" s="1"/>
  <c r="H308" i="1"/>
  <c r="G308" i="1"/>
  <c r="D308" i="1"/>
  <c r="C308" i="1"/>
  <c r="H307" i="1"/>
  <c r="G307" i="1"/>
  <c r="D307" i="1"/>
  <c r="C307" i="1"/>
  <c r="H306" i="1"/>
  <c r="G306" i="1"/>
  <c r="D306" i="1"/>
  <c r="C306" i="1"/>
  <c r="H305" i="1"/>
  <c r="G305" i="1"/>
  <c r="D305" i="1"/>
  <c r="C305" i="1"/>
  <c r="C304" i="1"/>
  <c r="G302" i="1"/>
  <c r="D302" i="1"/>
  <c r="C302" i="1"/>
  <c r="H302" i="1" s="1"/>
  <c r="D301" i="1"/>
  <c r="G301" i="1" s="1"/>
  <c r="C301" i="1"/>
  <c r="D300" i="1"/>
  <c r="C300" i="1"/>
  <c r="D299" i="1"/>
  <c r="C299" i="1"/>
  <c r="H299" i="1" s="1"/>
  <c r="G298" i="1"/>
  <c r="D298" i="1"/>
  <c r="C298" i="1"/>
  <c r="H298" i="1" s="1"/>
  <c r="H294" i="1"/>
  <c r="G294" i="1"/>
  <c r="D294" i="1"/>
  <c r="C294" i="1"/>
  <c r="C293" i="1"/>
  <c r="H293" i="1" s="1"/>
  <c r="G292" i="1"/>
  <c r="D292" i="1"/>
  <c r="C292" i="1"/>
  <c r="H292" i="1" s="1"/>
  <c r="G291" i="1"/>
  <c r="D291" i="1"/>
  <c r="C291" i="1"/>
  <c r="H291" i="1" s="1"/>
  <c r="D290" i="1"/>
  <c r="C290" i="1"/>
  <c r="H290" i="1" s="1"/>
  <c r="D289" i="1"/>
  <c r="C289" i="1"/>
  <c r="H289" i="1" s="1"/>
  <c r="G288" i="1"/>
  <c r="D288" i="1"/>
  <c r="C288" i="1"/>
  <c r="H288" i="1" s="1"/>
  <c r="G287" i="1"/>
  <c r="D287" i="1"/>
  <c r="C287" i="1"/>
  <c r="H287" i="1" s="1"/>
  <c r="D286" i="1"/>
  <c r="C286" i="1"/>
  <c r="H286" i="1" s="1"/>
  <c r="D285" i="1"/>
  <c r="C285" i="1"/>
  <c r="H285" i="1" s="1"/>
  <c r="G284" i="1"/>
  <c r="D284" i="1"/>
  <c r="C284" i="1"/>
  <c r="H284" i="1" s="1"/>
  <c r="G283" i="1"/>
  <c r="D283" i="1"/>
  <c r="C283" i="1"/>
  <c r="H283" i="1" s="1"/>
  <c r="D282" i="1"/>
  <c r="C282" i="1"/>
  <c r="H282" i="1" s="1"/>
  <c r="D281" i="1"/>
  <c r="C281" i="1"/>
  <c r="H281" i="1" s="1"/>
  <c r="G280" i="1"/>
  <c r="D280" i="1"/>
  <c r="C280" i="1"/>
  <c r="H280" i="1" s="1"/>
  <c r="C279" i="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C258" i="1"/>
  <c r="H257" i="1"/>
  <c r="G257" i="1"/>
  <c r="D257" i="1"/>
  <c r="C257" i="1"/>
  <c r="H256" i="1"/>
  <c r="G256" i="1"/>
  <c r="D256" i="1"/>
  <c r="C256" i="1"/>
  <c r="H255" i="1"/>
  <c r="G255" i="1"/>
  <c r="D255" i="1"/>
  <c r="C255" i="1"/>
  <c r="H254" i="1"/>
  <c r="G254" i="1"/>
  <c r="D254" i="1"/>
  <c r="C254" i="1"/>
  <c r="C253" i="1"/>
  <c r="H253" i="1" s="1"/>
  <c r="G252" i="1"/>
  <c r="D252" i="1"/>
  <c r="C252" i="1"/>
  <c r="H252" i="1" s="1"/>
  <c r="G251" i="1"/>
  <c r="D251" i="1"/>
  <c r="C251" i="1"/>
  <c r="H251" i="1" s="1"/>
  <c r="C250" i="1"/>
  <c r="H250" i="1" s="1"/>
  <c r="H249" i="1"/>
  <c r="D249" i="1"/>
  <c r="C249" i="1"/>
  <c r="G249" i="1" s="1"/>
  <c r="H248" i="1"/>
  <c r="D248" i="1"/>
  <c r="C248" i="1"/>
  <c r="G248" i="1" s="1"/>
  <c r="D247" i="1"/>
  <c r="C247" i="1"/>
  <c r="G247" i="1" s="1"/>
  <c r="D246" i="1"/>
  <c r="C246" i="1"/>
  <c r="G246" i="1" s="1"/>
  <c r="H245" i="1"/>
  <c r="D245" i="1"/>
  <c r="C245" i="1"/>
  <c r="G245" i="1" s="1"/>
  <c r="H244" i="1"/>
  <c r="D244" i="1"/>
  <c r="C244" i="1"/>
  <c r="G244" i="1" s="1"/>
  <c r="D243" i="1"/>
  <c r="C243" i="1"/>
  <c r="G243" i="1" s="1"/>
  <c r="C242" i="1"/>
  <c r="G242" i="1" s="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D225" i="1"/>
  <c r="C225" i="1"/>
  <c r="H225" i="1" s="1"/>
  <c r="G224" i="1"/>
  <c r="D224" i="1"/>
  <c r="C224" i="1"/>
  <c r="H224" i="1" s="1"/>
  <c r="G223" i="1"/>
  <c r="D223" i="1"/>
  <c r="C223" i="1"/>
  <c r="H223" i="1" s="1"/>
  <c r="D222" i="1"/>
  <c r="C222" i="1"/>
  <c r="H222" i="1" s="1"/>
  <c r="C221" i="1"/>
  <c r="H221" i="1" s="1"/>
  <c r="H220" i="1"/>
  <c r="D220" i="1"/>
  <c r="C220" i="1"/>
  <c r="G220" i="1" s="1"/>
  <c r="D219" i="1"/>
  <c r="C219" i="1"/>
  <c r="G219" i="1" s="1"/>
  <c r="D218" i="1"/>
  <c r="C218" i="1"/>
  <c r="G218" i="1" s="1"/>
  <c r="H216" i="1"/>
  <c r="G216" i="1"/>
  <c r="D216" i="1"/>
  <c r="C216" i="1"/>
  <c r="H215" i="1"/>
  <c r="G215" i="1"/>
  <c r="D215" i="1"/>
  <c r="C215" i="1"/>
  <c r="H214" i="1"/>
  <c r="G214" i="1"/>
  <c r="D214" i="1"/>
  <c r="C214" i="1"/>
  <c r="H213" i="1"/>
  <c r="G213" i="1"/>
  <c r="D213" i="1"/>
  <c r="C213" i="1"/>
  <c r="H212" i="1"/>
  <c r="G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7" i="1"/>
  <c r="D197" i="1"/>
  <c r="C197" i="1"/>
  <c r="G196" i="1"/>
  <c r="D196" i="1"/>
  <c r="C196" i="1"/>
  <c r="H196" i="1" s="1"/>
  <c r="D195" i="1"/>
  <c r="C195" i="1"/>
  <c r="H195" i="1" s="1"/>
  <c r="D194" i="1"/>
  <c r="C194" i="1"/>
  <c r="H194" i="1" s="1"/>
  <c r="G193" i="1"/>
  <c r="D193" i="1"/>
  <c r="C193" i="1"/>
  <c r="H193" i="1" s="1"/>
  <c r="D192" i="1"/>
  <c r="G192" i="1" s="1"/>
  <c r="C192" i="1"/>
  <c r="H192" i="1" s="1"/>
  <c r="D191" i="1"/>
  <c r="C191" i="1"/>
  <c r="H191" i="1" s="1"/>
  <c r="C190" i="1"/>
  <c r="G189" i="1"/>
  <c r="D189" i="1"/>
  <c r="C189" i="1"/>
  <c r="H189" i="1" s="1"/>
  <c r="G188" i="1"/>
  <c r="D188" i="1"/>
  <c r="C188" i="1"/>
  <c r="H188" i="1" s="1"/>
  <c r="D187" i="1"/>
  <c r="C187" i="1"/>
  <c r="H187" i="1" s="1"/>
  <c r="D186" i="1"/>
  <c r="C186" i="1"/>
  <c r="H186" i="1" s="1"/>
  <c r="G185" i="1"/>
  <c r="D185" i="1"/>
  <c r="C185" i="1"/>
  <c r="H185" i="1" s="1"/>
  <c r="G184" i="1"/>
  <c r="D184" i="1"/>
  <c r="C184" i="1"/>
  <c r="H184" i="1" s="1"/>
  <c r="D183" i="1"/>
  <c r="C183" i="1"/>
  <c r="H183" i="1" s="1"/>
  <c r="D182" i="1"/>
  <c r="C182" i="1"/>
  <c r="H182" i="1" s="1"/>
  <c r="G181" i="1"/>
  <c r="D181" i="1"/>
  <c r="C181" i="1"/>
  <c r="H181" i="1" s="1"/>
  <c r="G180" i="1"/>
  <c r="D180" i="1"/>
  <c r="C180" i="1"/>
  <c r="H180" i="1" s="1"/>
  <c r="D179" i="1"/>
  <c r="C179" i="1"/>
  <c r="H179" i="1" s="1"/>
  <c r="D178" i="1"/>
  <c r="C178" i="1"/>
  <c r="H178" i="1" s="1"/>
  <c r="G177" i="1"/>
  <c r="D177" i="1"/>
  <c r="C177" i="1"/>
  <c r="H177" i="1" s="1"/>
  <c r="G176" i="1"/>
  <c r="D176" i="1"/>
  <c r="C176" i="1"/>
  <c r="H176" i="1" s="1"/>
  <c r="D175" i="1"/>
  <c r="C175" i="1"/>
  <c r="D174" i="1"/>
  <c r="C174" i="1"/>
  <c r="H174" i="1" s="1"/>
  <c r="G173" i="1"/>
  <c r="D173" i="1"/>
  <c r="C173" i="1"/>
  <c r="H173" i="1" s="1"/>
  <c r="G172" i="1"/>
  <c r="D172" i="1"/>
  <c r="C172" i="1"/>
  <c r="H172" i="1" s="1"/>
  <c r="D171" i="1"/>
  <c r="C171" i="1"/>
  <c r="H171" i="1" s="1"/>
  <c r="D170" i="1"/>
  <c r="C170" i="1"/>
  <c r="H170" i="1" s="1"/>
  <c r="D169" i="1"/>
  <c r="G169" i="1" s="1"/>
  <c r="C169" i="1"/>
  <c r="G168" i="1"/>
  <c r="D168" i="1"/>
  <c r="C168" i="1"/>
  <c r="H168" i="1" s="1"/>
  <c r="D167" i="1"/>
  <c r="C167" i="1"/>
  <c r="H167" i="1" s="1"/>
  <c r="C166" i="1"/>
  <c r="H165" i="1"/>
  <c r="D165" i="1"/>
  <c r="C165" i="1"/>
  <c r="D164" i="1"/>
  <c r="C164" i="1"/>
  <c r="G164" i="1" s="1"/>
  <c r="D163" i="1"/>
  <c r="C163" i="1"/>
  <c r="G163" i="1" s="1"/>
  <c r="H162" i="1"/>
  <c r="D162" i="1"/>
  <c r="C162" i="1"/>
  <c r="C161" i="1"/>
  <c r="H159" i="1"/>
  <c r="G159" i="1"/>
  <c r="D159" i="1"/>
  <c r="C159" i="1"/>
  <c r="H158" i="1"/>
  <c r="D158" i="1"/>
  <c r="G158" i="1" s="1"/>
  <c r="C158" i="1"/>
  <c r="H157" i="1"/>
  <c r="G157" i="1"/>
  <c r="D157" i="1"/>
  <c r="C157" i="1"/>
  <c r="C156" i="1"/>
  <c r="D155" i="1"/>
  <c r="C155" i="1"/>
  <c r="H155" i="1" s="1"/>
  <c r="D154" i="1"/>
  <c r="C154" i="1"/>
  <c r="H154" i="1" s="1"/>
  <c r="G153" i="1"/>
  <c r="D153" i="1"/>
  <c r="C153" i="1"/>
  <c r="H153" i="1" s="1"/>
  <c r="D152" i="1"/>
  <c r="G152" i="1" s="1"/>
  <c r="C152" i="1"/>
  <c r="D151" i="1"/>
  <c r="C151" i="1"/>
  <c r="H151" i="1" s="1"/>
  <c r="C150" i="1"/>
  <c r="H150"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5" i="1"/>
  <c r="D135" i="1"/>
  <c r="C135" i="1"/>
  <c r="G135" i="1" s="1"/>
  <c r="H134" i="1"/>
  <c r="D134" i="1"/>
  <c r="C134" i="1"/>
  <c r="G134" i="1" s="1"/>
  <c r="D133" i="1"/>
  <c r="C133" i="1"/>
  <c r="G133" i="1" s="1"/>
  <c r="D132" i="1"/>
  <c r="C132" i="1"/>
  <c r="G132" i="1" s="1"/>
  <c r="C131" i="1"/>
  <c r="C130" i="1"/>
  <c r="H129" i="1"/>
  <c r="G129" i="1"/>
  <c r="D129" i="1"/>
  <c r="C129" i="1"/>
  <c r="H128" i="1"/>
  <c r="G128" i="1"/>
  <c r="D128" i="1"/>
  <c r="C128" i="1"/>
  <c r="H127" i="1"/>
  <c r="G127" i="1"/>
  <c r="D127" i="1"/>
  <c r="C127" i="1"/>
  <c r="H126" i="1"/>
  <c r="G126" i="1"/>
  <c r="D126" i="1"/>
  <c r="C126" i="1"/>
  <c r="C125" i="1"/>
  <c r="H125" i="1" s="1"/>
  <c r="G124" i="1"/>
  <c r="D124" i="1"/>
  <c r="C124" i="1"/>
  <c r="H124" i="1" s="1"/>
  <c r="G123" i="1"/>
  <c r="D123" i="1"/>
  <c r="C123" i="1"/>
  <c r="H123" i="1" s="1"/>
  <c r="D122" i="1"/>
  <c r="C122" i="1"/>
  <c r="H122" i="1" s="1"/>
  <c r="C121" i="1"/>
  <c r="H121" i="1" s="1"/>
  <c r="H120" i="1"/>
  <c r="D120" i="1"/>
  <c r="C120" i="1"/>
  <c r="G120" i="1" s="1"/>
  <c r="D119" i="1"/>
  <c r="C119" i="1"/>
  <c r="G119" i="1" s="1"/>
  <c r="D118" i="1"/>
  <c r="C118" i="1"/>
  <c r="G118" i="1" s="1"/>
  <c r="H117" i="1"/>
  <c r="D117" i="1"/>
  <c r="C117" i="1"/>
  <c r="G117" i="1" s="1"/>
  <c r="H116" i="1"/>
  <c r="D116" i="1"/>
  <c r="C116" i="1"/>
  <c r="G116" i="1" s="1"/>
  <c r="D115" i="1"/>
  <c r="C115" i="1"/>
  <c r="G115" i="1" s="1"/>
  <c r="D114" i="1"/>
  <c r="C114" i="1"/>
  <c r="G114" i="1" s="1"/>
  <c r="H113" i="1"/>
  <c r="D113" i="1"/>
  <c r="C113" i="1"/>
  <c r="G113" i="1" s="1"/>
  <c r="H112" i="1"/>
  <c r="D112" i="1"/>
  <c r="C112" i="1"/>
  <c r="G112" i="1" s="1"/>
  <c r="D111" i="1"/>
  <c r="C111" i="1"/>
  <c r="G111" i="1" s="1"/>
  <c r="D110" i="1"/>
  <c r="C110" i="1"/>
  <c r="G110" i="1" s="1"/>
  <c r="H109" i="1"/>
  <c r="D109" i="1"/>
  <c r="C109" i="1"/>
  <c r="G109" i="1" s="1"/>
  <c r="C108" i="1"/>
  <c r="G108" i="1" s="1"/>
  <c r="D107" i="1"/>
  <c r="C107" i="1"/>
  <c r="H107" i="1" s="1"/>
  <c r="D106" i="1"/>
  <c r="C106" i="1"/>
  <c r="H106" i="1" s="1"/>
  <c r="D105" i="1"/>
  <c r="C105" i="1"/>
  <c r="H105" i="1" s="1"/>
  <c r="D104" i="1"/>
  <c r="C104" i="1"/>
  <c r="H104" i="1" s="1"/>
  <c r="D101" i="1"/>
  <c r="C101" i="1"/>
  <c r="H101" i="1" s="1"/>
  <c r="D100" i="1"/>
  <c r="C100" i="1"/>
  <c r="H100" i="1" s="1"/>
  <c r="G99" i="1"/>
  <c r="D99" i="1"/>
  <c r="C99" i="1"/>
  <c r="H99" i="1" s="1"/>
  <c r="G98" i="1"/>
  <c r="D98" i="1"/>
  <c r="C98" i="1"/>
  <c r="H98" i="1" s="1"/>
  <c r="D97" i="1"/>
  <c r="C97" i="1"/>
  <c r="H97" i="1" s="1"/>
  <c r="D96" i="1"/>
  <c r="C96" i="1"/>
  <c r="H96" i="1" s="1"/>
  <c r="G95" i="1"/>
  <c r="D95" i="1"/>
  <c r="C95" i="1"/>
  <c r="H95" i="1" s="1"/>
  <c r="C94" i="1"/>
  <c r="H94" i="1" s="1"/>
  <c r="D93" i="1"/>
  <c r="C93" i="1"/>
  <c r="G93" i="1" s="1"/>
  <c r="H92" i="1"/>
  <c r="D92" i="1"/>
  <c r="C92" i="1"/>
  <c r="G92" i="1" s="1"/>
  <c r="H91" i="1"/>
  <c r="D91" i="1"/>
  <c r="C91" i="1"/>
  <c r="G91" i="1" s="1"/>
  <c r="D90" i="1"/>
  <c r="C90" i="1"/>
  <c r="G90" i="1" s="1"/>
  <c r="D89" i="1"/>
  <c r="C89" i="1"/>
  <c r="G89" i="1" s="1"/>
  <c r="H88" i="1"/>
  <c r="D88" i="1"/>
  <c r="C88" i="1"/>
  <c r="G88" i="1" s="1"/>
  <c r="C87" i="1"/>
  <c r="G87" i="1" s="1"/>
  <c r="D86" i="1"/>
  <c r="C86" i="1"/>
  <c r="H86" i="1" s="1"/>
  <c r="D85" i="1"/>
  <c r="C85" i="1"/>
  <c r="H85" i="1" s="1"/>
  <c r="D84" i="1"/>
  <c r="C84" i="1"/>
  <c r="H84" i="1" s="1"/>
  <c r="D83" i="1"/>
  <c r="C83" i="1"/>
  <c r="H83" i="1" s="1"/>
  <c r="D82" i="1"/>
  <c r="C82" i="1"/>
  <c r="H82" i="1" s="1"/>
  <c r="D81" i="1"/>
  <c r="C81" i="1"/>
  <c r="H81" i="1" s="1"/>
  <c r="D80" i="1"/>
  <c r="C80" i="1"/>
  <c r="H80" i="1" s="1"/>
  <c r="C79" i="1"/>
  <c r="C78" i="1"/>
  <c r="G77" i="1"/>
  <c r="D77" i="1"/>
  <c r="C77" i="1"/>
  <c r="H77" i="1" s="1"/>
  <c r="D76" i="1"/>
  <c r="C76" i="1"/>
  <c r="H76" i="1" s="1"/>
  <c r="D75" i="1"/>
  <c r="C75" i="1"/>
  <c r="H75" i="1" s="1"/>
  <c r="G74" i="1"/>
  <c r="D74" i="1"/>
  <c r="C74" i="1"/>
  <c r="H74" i="1" s="1"/>
  <c r="G73" i="1"/>
  <c r="D73" i="1"/>
  <c r="C73" i="1"/>
  <c r="H73" i="1" s="1"/>
  <c r="D72" i="1"/>
  <c r="C72" i="1"/>
  <c r="H72" i="1" s="1"/>
  <c r="D71" i="1"/>
  <c r="C71" i="1"/>
  <c r="H71" i="1" s="1"/>
  <c r="G70" i="1"/>
  <c r="D70" i="1"/>
  <c r="C70" i="1"/>
  <c r="H70" i="1" s="1"/>
  <c r="G69" i="1"/>
  <c r="D69" i="1"/>
  <c r="C69" i="1"/>
  <c r="H69" i="1" s="1"/>
  <c r="D68" i="1"/>
  <c r="C68" i="1"/>
  <c r="H68" i="1" s="1"/>
  <c r="C67" i="1"/>
  <c r="H67" i="1" s="1"/>
  <c r="H66" i="1"/>
  <c r="D66" i="1"/>
  <c r="C66" i="1"/>
  <c r="G66" i="1" s="1"/>
  <c r="D65" i="1"/>
  <c r="C65"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C54" i="1"/>
  <c r="H53" i="1"/>
  <c r="G53" i="1"/>
  <c r="D53" i="1"/>
  <c r="C53" i="1"/>
  <c r="H52" i="1"/>
  <c r="G52" i="1"/>
  <c r="D52" i="1"/>
  <c r="C52" i="1"/>
  <c r="H51" i="1"/>
  <c r="G51" i="1"/>
  <c r="D51" i="1"/>
  <c r="C51" i="1"/>
  <c r="H50" i="1"/>
  <c r="G50" i="1"/>
  <c r="D50" i="1"/>
  <c r="C50" i="1"/>
  <c r="C49" i="1"/>
  <c r="H49" i="1" s="1"/>
  <c r="D48" i="1"/>
  <c r="C48" i="1"/>
  <c r="H48" i="1" s="1"/>
  <c r="D47" i="1"/>
  <c r="G47" i="1" s="1"/>
  <c r="C47" i="1"/>
  <c r="D46" i="1"/>
  <c r="G46" i="1" s="1"/>
  <c r="C46" i="1"/>
  <c r="H44" i="1"/>
  <c r="D44" i="1"/>
  <c r="C44" i="1"/>
  <c r="G44" i="1" s="1"/>
  <c r="H43" i="1"/>
  <c r="D43" i="1"/>
  <c r="C43" i="1"/>
  <c r="G43" i="1" s="1"/>
  <c r="D42" i="1"/>
  <c r="C42" i="1"/>
  <c r="G42" i="1" s="1"/>
  <c r="D41" i="1"/>
  <c r="C41" i="1"/>
  <c r="G41" i="1" s="1"/>
  <c r="H40" i="1"/>
  <c r="D40" i="1"/>
  <c r="C40" i="1"/>
  <c r="G40" i="1" s="1"/>
  <c r="D39" i="1"/>
  <c r="D38" i="1"/>
  <c r="C38" i="1"/>
  <c r="G38" i="1" s="1"/>
  <c r="D37" i="1"/>
  <c r="C37" i="1"/>
  <c r="G37" i="1" s="1"/>
  <c r="H36" i="1"/>
  <c r="D36" i="1"/>
  <c r="C36" i="1"/>
  <c r="G36" i="1" s="1"/>
  <c r="H35" i="1"/>
  <c r="D35" i="1"/>
  <c r="C35" i="1"/>
  <c r="G35" i="1" s="1"/>
  <c r="D34" i="1"/>
  <c r="C34" i="1"/>
  <c r="G34" i="1" s="1"/>
  <c r="D33" i="1"/>
  <c r="C33" i="1"/>
  <c r="G33" i="1" s="1"/>
  <c r="H32" i="1"/>
  <c r="C32" i="1"/>
  <c r="G32" i="1" s="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D20" i="1"/>
  <c r="C20" i="1"/>
  <c r="H20" i="1" s="1"/>
  <c r="C19" i="1"/>
  <c r="H19" i="1" s="1"/>
  <c r="H18" i="1"/>
  <c r="D18" i="1"/>
  <c r="C18" i="1"/>
  <c r="G18" i="1" s="1"/>
  <c r="H17" i="1"/>
  <c r="D17" i="1"/>
  <c r="C17" i="1"/>
  <c r="G17" i="1" s="1"/>
  <c r="H16" i="1"/>
  <c r="D16" i="1"/>
  <c r="C16" i="1"/>
  <c r="G16" i="1" s="1"/>
  <c r="H15" i="1"/>
  <c r="D15" i="1"/>
  <c r="C15" i="1"/>
  <c r="G15" i="1" s="1"/>
  <c r="H14" i="1"/>
  <c r="D14" i="1"/>
  <c r="C14" i="1"/>
  <c r="G14" i="1" s="1"/>
  <c r="H13" i="1"/>
  <c r="C13" i="1"/>
  <c r="G13" i="1" s="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C4" i="1"/>
  <c r="E55" i="9" l="1"/>
  <c r="B55" i="9" s="1"/>
  <c r="F242" i="9"/>
  <c r="B242" i="9" s="1"/>
  <c r="B296" i="9"/>
  <c r="G649" i="1"/>
  <c r="G648" i="1"/>
  <c r="G647" i="1"/>
  <c r="G646" i="1"/>
  <c r="G416" i="1"/>
  <c r="G415" i="1"/>
  <c r="G422" i="1"/>
  <c r="E647" i="4"/>
  <c r="D641" i="1" s="1"/>
  <c r="G636" i="1"/>
  <c r="G635" i="1"/>
  <c r="H301" i="1"/>
  <c r="H300" i="1"/>
  <c r="H197" i="1"/>
  <c r="B244" i="9"/>
  <c r="E56" i="9"/>
  <c r="B56" i="9" s="1"/>
  <c r="F243" i="9"/>
  <c r="B243" i="9" s="1"/>
  <c r="H190" i="1"/>
  <c r="F194" i="4"/>
  <c r="H175" i="1"/>
  <c r="H169" i="1"/>
  <c r="H166" i="1"/>
  <c r="G165" i="1"/>
  <c r="G162" i="1"/>
  <c r="G156" i="1"/>
  <c r="E153" i="4"/>
  <c r="F160" i="4"/>
  <c r="H152" i="1"/>
  <c r="G65" i="1"/>
  <c r="H46" i="1"/>
  <c r="H47" i="1"/>
  <c r="H317" i="1"/>
  <c r="H226" i="1"/>
  <c r="H410" i="1"/>
  <c r="G410" i="1"/>
  <c r="H454" i="1"/>
  <c r="G454" i="1"/>
  <c r="H488" i="1"/>
  <c r="G488" i="1"/>
  <c r="H588" i="1"/>
  <c r="G588" i="1"/>
  <c r="G628" i="1"/>
  <c r="H628" i="1"/>
  <c r="H1065" i="1"/>
  <c r="G1065" i="1"/>
  <c r="H1086" i="1"/>
  <c r="G1086" i="1"/>
  <c r="H1282" i="1"/>
  <c r="G1282" i="1"/>
  <c r="H1290" i="1"/>
  <c r="G1290" i="1"/>
  <c r="H1296" i="1"/>
  <c r="G1296" i="1"/>
  <c r="H1411" i="1"/>
  <c r="G1411" i="1"/>
  <c r="H1417" i="1"/>
  <c r="G1417" i="1"/>
  <c r="H1504" i="1"/>
  <c r="G1504" i="1"/>
  <c r="H1636" i="1"/>
  <c r="G1636" i="1"/>
  <c r="G1650" i="1"/>
  <c r="H1650" i="1"/>
  <c r="G49" i="1"/>
  <c r="H371" i="1"/>
  <c r="G371" i="1"/>
  <c r="H373" i="1"/>
  <c r="G373" i="1"/>
  <c r="H377" i="1"/>
  <c r="G377" i="1"/>
  <c r="H518" i="1"/>
  <c r="G518" i="1"/>
  <c r="H520" i="1"/>
  <c r="G520" i="1"/>
  <c r="H522" i="1"/>
  <c r="G522" i="1"/>
  <c r="H524" i="1"/>
  <c r="G524" i="1"/>
  <c r="H566" i="1"/>
  <c r="G566" i="1"/>
  <c r="G1076" i="1"/>
  <c r="H1076" i="1"/>
  <c r="G1098" i="1"/>
  <c r="H1098" i="1"/>
  <c r="G1106" i="1"/>
  <c r="H1106" i="1"/>
  <c r="G1144" i="1"/>
  <c r="H1144" i="1"/>
  <c r="G1219" i="1"/>
  <c r="H1219" i="1"/>
  <c r="G1268" i="1"/>
  <c r="H1268" i="1"/>
  <c r="G1276" i="1"/>
  <c r="H1276" i="1"/>
  <c r="G1407" i="1"/>
  <c r="H1407" i="1"/>
  <c r="G1450" i="1"/>
  <c r="H1450" i="1"/>
  <c r="G1458" i="1"/>
  <c r="H1458" i="1"/>
  <c r="I1549" i="1"/>
  <c r="J1557" i="1"/>
  <c r="H1557" i="1"/>
  <c r="G1557" i="1"/>
  <c r="I1557" i="1" s="1"/>
  <c r="E361" i="4"/>
  <c r="D357" i="1"/>
  <c r="H357" i="1" s="1"/>
  <c r="F427" i="4"/>
  <c r="D648" i="4"/>
  <c r="E431" i="4"/>
  <c r="D431" i="1"/>
  <c r="H431" i="1" s="1"/>
  <c r="D1509" i="1"/>
  <c r="I30" i="3"/>
  <c r="H408" i="1"/>
  <c r="G408" i="1"/>
  <c r="H452" i="1"/>
  <c r="G452" i="1"/>
  <c r="H458" i="1"/>
  <c r="G458" i="1"/>
  <c r="H490" i="1"/>
  <c r="G490" i="1"/>
  <c r="H568" i="1"/>
  <c r="G568" i="1"/>
  <c r="H590" i="1"/>
  <c r="G590" i="1"/>
  <c r="G612" i="1"/>
  <c r="H612" i="1"/>
  <c r="H619" i="1"/>
  <c r="G619" i="1"/>
  <c r="G1194" i="1"/>
  <c r="H1194" i="1"/>
  <c r="H1278" i="1"/>
  <c r="G1278" i="1"/>
  <c r="H1284" i="1"/>
  <c r="G1284" i="1"/>
  <c r="H1288" i="1"/>
  <c r="G1288" i="1"/>
  <c r="H1294" i="1"/>
  <c r="G1294" i="1"/>
  <c r="H1409" i="1"/>
  <c r="G1409" i="1"/>
  <c r="H1415" i="1"/>
  <c r="G1415" i="1"/>
  <c r="G1487" i="1"/>
  <c r="H1487" i="1"/>
  <c r="G1495" i="1"/>
  <c r="H1495" i="1"/>
  <c r="H1506" i="1"/>
  <c r="G1506" i="1"/>
  <c r="G1521" i="1"/>
  <c r="H1521" i="1"/>
  <c r="G1565" i="1"/>
  <c r="H1565" i="1"/>
  <c r="J1565" i="1"/>
  <c r="H353" i="1"/>
  <c r="G353" i="1"/>
  <c r="H369" i="1"/>
  <c r="G369" i="1"/>
  <c r="H375" i="1"/>
  <c r="G375" i="1"/>
  <c r="H379" i="1"/>
  <c r="G379" i="1"/>
  <c r="H381" i="1"/>
  <c r="G381" i="1"/>
  <c r="H34" i="1"/>
  <c r="H38" i="1"/>
  <c r="H65" i="1"/>
  <c r="G72" i="1"/>
  <c r="G76" i="1"/>
  <c r="G80" i="1"/>
  <c r="G83" i="1"/>
  <c r="G85" i="1"/>
  <c r="G86" i="1"/>
  <c r="G97" i="1"/>
  <c r="G104" i="1"/>
  <c r="H111" i="1"/>
  <c r="H119" i="1"/>
  <c r="G167" i="1"/>
  <c r="G171" i="1"/>
  <c r="G179" i="1"/>
  <c r="G183" i="1"/>
  <c r="G195" i="1"/>
  <c r="H219" i="1"/>
  <c r="G222" i="1"/>
  <c r="H243" i="1"/>
  <c r="H247" i="1"/>
  <c r="G250" i="1"/>
  <c r="G253" i="1"/>
  <c r="H271" i="1"/>
  <c r="H275" i="1"/>
  <c r="G282" i="1"/>
  <c r="G286" i="1"/>
  <c r="G290" i="1"/>
  <c r="G293" i="1"/>
  <c r="G300" i="1"/>
  <c r="H311" i="1"/>
  <c r="H315" i="1"/>
  <c r="H346" i="1"/>
  <c r="H350" i="1"/>
  <c r="H354" i="1"/>
  <c r="G354" i="1"/>
  <c r="H360" i="1"/>
  <c r="H364" i="1"/>
  <c r="G383" i="1"/>
  <c r="H406" i="1"/>
  <c r="H409" i="1"/>
  <c r="G409" i="1"/>
  <c r="H411" i="1"/>
  <c r="G411" i="1"/>
  <c r="H422" i="1"/>
  <c r="H434" i="1"/>
  <c r="H438" i="1"/>
  <c r="H442" i="1"/>
  <c r="H446" i="1"/>
  <c r="H450" i="1"/>
  <c r="H453" i="1"/>
  <c r="G453" i="1"/>
  <c r="H455" i="1"/>
  <c r="G455" i="1"/>
  <c r="H457" i="1"/>
  <c r="G457" i="1"/>
  <c r="H459" i="1"/>
  <c r="G459" i="1"/>
  <c r="H476" i="1"/>
  <c r="H480" i="1"/>
  <c r="H484" i="1"/>
  <c r="H487" i="1"/>
  <c r="G487" i="1"/>
  <c r="H489" i="1"/>
  <c r="G489" i="1"/>
  <c r="H491" i="1"/>
  <c r="G526" i="1"/>
  <c r="H567" i="1"/>
  <c r="G567" i="1"/>
  <c r="H587" i="1"/>
  <c r="G587" i="1"/>
  <c r="H589" i="1"/>
  <c r="G589" i="1"/>
  <c r="H623" i="1"/>
  <c r="G632" i="1"/>
  <c r="H632" i="1"/>
  <c r="H1083" i="1"/>
  <c r="G1083" i="1"/>
  <c r="G1190" i="1"/>
  <c r="H1190" i="1"/>
  <c r="G1198" i="1"/>
  <c r="H1198" i="1"/>
  <c r="G1491" i="1"/>
  <c r="H1491" i="1"/>
  <c r="G1499" i="1"/>
  <c r="H1499" i="1"/>
  <c r="J1574" i="1"/>
  <c r="H1574" i="1"/>
  <c r="G1574" i="1"/>
  <c r="I1574" i="1" s="1"/>
  <c r="H1591" i="1"/>
  <c r="G1591" i="1"/>
  <c r="H1599" i="1"/>
  <c r="G1599" i="1"/>
  <c r="G1602" i="1"/>
  <c r="H1602" i="1"/>
  <c r="D3" i="1"/>
  <c r="F107" i="4"/>
  <c r="D106" i="4"/>
  <c r="C103" i="1"/>
  <c r="D279" i="1"/>
  <c r="H279" i="1" s="1"/>
  <c r="E273" i="4"/>
  <c r="D269" i="1" s="1"/>
  <c r="H269" i="1" s="1"/>
  <c r="F572" i="4"/>
  <c r="D571" i="4"/>
  <c r="F575" i="4"/>
  <c r="C569" i="1"/>
  <c r="F578" i="4"/>
  <c r="C572" i="1"/>
  <c r="G309" i="9"/>
  <c r="E309" i="9" s="1"/>
  <c r="B309" i="9" s="1"/>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204" i="9"/>
  <c r="E204" i="9" s="1"/>
  <c r="B204" i="9" s="1"/>
  <c r="G200" i="9"/>
  <c r="E200" i="9" s="1"/>
  <c r="B200" i="9" s="1"/>
  <c r="G196" i="9"/>
  <c r="E196" i="9" s="1"/>
  <c r="B196" i="9" s="1"/>
  <c r="G192" i="9"/>
  <c r="E192" i="9" s="1"/>
  <c r="B192" i="9" s="1"/>
  <c r="G188" i="9"/>
  <c r="E188" i="9" s="1"/>
  <c r="B188" i="9" s="1"/>
  <c r="G184" i="9"/>
  <c r="E184" i="9" s="1"/>
  <c r="B184" i="9" s="1"/>
  <c r="H180" i="9"/>
  <c r="H179"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91" i="9"/>
  <c r="E191" i="9" s="1"/>
  <c r="B191" i="9" s="1"/>
  <c r="G207" i="9"/>
  <c r="E207" i="9" s="1"/>
  <c r="G199" i="9"/>
  <c r="E199" i="9" s="1"/>
  <c r="B199" i="9" s="1"/>
  <c r="G203" i="9"/>
  <c r="E203" i="9" s="1"/>
  <c r="B203" i="9" s="1"/>
  <c r="G183" i="9"/>
  <c r="E183" i="9" s="1"/>
  <c r="B183" i="9" s="1"/>
  <c r="G195" i="9"/>
  <c r="E195" i="9" s="1"/>
  <c r="B195" i="9" s="1"/>
  <c r="G187" i="9"/>
  <c r="E187" i="9" s="1"/>
  <c r="B187" i="9" s="1"/>
  <c r="I10" i="9"/>
  <c r="H456" i="1"/>
  <c r="G456" i="1"/>
  <c r="H486" i="1"/>
  <c r="G486" i="1"/>
  <c r="G517" i="1"/>
  <c r="H586" i="1"/>
  <c r="G586" i="1"/>
  <c r="H1280" i="1"/>
  <c r="G1280" i="1"/>
  <c r="H1286" i="1"/>
  <c r="G1286" i="1"/>
  <c r="H1292" i="1"/>
  <c r="G1292" i="1"/>
  <c r="H1298" i="1"/>
  <c r="G1298" i="1"/>
  <c r="H1413" i="1"/>
  <c r="G1413" i="1"/>
  <c r="H1508" i="1"/>
  <c r="G1508" i="1"/>
  <c r="G1562" i="1"/>
  <c r="H1562" i="1"/>
  <c r="G1610" i="1"/>
  <c r="H1610" i="1"/>
  <c r="H87" i="1"/>
  <c r="G94" i="1"/>
  <c r="H108" i="1"/>
  <c r="G19" i="1"/>
  <c r="G20" i="1"/>
  <c r="H42" i="1"/>
  <c r="G68" i="1"/>
  <c r="G81" i="1"/>
  <c r="G82" i="1"/>
  <c r="G84" i="1"/>
  <c r="H90" i="1"/>
  <c r="G101" i="1"/>
  <c r="G105" i="1"/>
  <c r="G106" i="1"/>
  <c r="G107" i="1"/>
  <c r="H115" i="1"/>
  <c r="G122" i="1"/>
  <c r="G125" i="1"/>
  <c r="H133" i="1"/>
  <c r="G151" i="1"/>
  <c r="G155" i="1"/>
  <c r="H164" i="1"/>
  <c r="G175" i="1"/>
  <c r="G187" i="1"/>
  <c r="G191" i="1"/>
  <c r="H33" i="1"/>
  <c r="H37" i="1"/>
  <c r="H41" i="1"/>
  <c r="G48" i="1"/>
  <c r="H64" i="1"/>
  <c r="G67" i="1"/>
  <c r="G71" i="1"/>
  <c r="G75" i="1"/>
  <c r="H89" i="1"/>
  <c r="H93" i="1"/>
  <c r="G96" i="1"/>
  <c r="G100" i="1"/>
  <c r="H110" i="1"/>
  <c r="H114" i="1"/>
  <c r="H118" i="1"/>
  <c r="G121" i="1"/>
  <c r="H132" i="1"/>
  <c r="G150" i="1"/>
  <c r="G154" i="1"/>
  <c r="H163" i="1"/>
  <c r="G166" i="1"/>
  <c r="G170" i="1"/>
  <c r="G174" i="1"/>
  <c r="G178" i="1"/>
  <c r="G182" i="1"/>
  <c r="G186" i="1"/>
  <c r="G190" i="1"/>
  <c r="G194" i="1"/>
  <c r="H218" i="1"/>
  <c r="G221" i="1"/>
  <c r="G225" i="1"/>
  <c r="H242" i="1"/>
  <c r="H246" i="1"/>
  <c r="G269" i="1"/>
  <c r="H270" i="1"/>
  <c r="H274" i="1"/>
  <c r="H278" i="1"/>
  <c r="G281" i="1"/>
  <c r="G285" i="1"/>
  <c r="G289" i="1"/>
  <c r="G299" i="1"/>
  <c r="H310" i="1"/>
  <c r="H314" i="1"/>
  <c r="H345" i="1"/>
  <c r="H359" i="1"/>
  <c r="H363" i="1"/>
  <c r="H367" i="1"/>
  <c r="H370" i="1"/>
  <c r="G370" i="1"/>
  <c r="H372" i="1"/>
  <c r="G372" i="1"/>
  <c r="H374" i="1"/>
  <c r="G374" i="1"/>
  <c r="H376" i="1"/>
  <c r="G376" i="1"/>
  <c r="H378" i="1"/>
  <c r="G378" i="1"/>
  <c r="H380" i="1"/>
  <c r="G380" i="1"/>
  <c r="H382" i="1"/>
  <c r="G382" i="1"/>
  <c r="H407" i="1"/>
  <c r="G407" i="1"/>
  <c r="H423" i="1"/>
  <c r="G423" i="1"/>
  <c r="H433" i="1"/>
  <c r="H437" i="1"/>
  <c r="H441" i="1"/>
  <c r="H445" i="1"/>
  <c r="H449" i="1"/>
  <c r="H451" i="1"/>
  <c r="G451" i="1"/>
  <c r="H475" i="1"/>
  <c r="H479" i="1"/>
  <c r="H483" i="1"/>
  <c r="H519" i="1"/>
  <c r="G519" i="1"/>
  <c r="H521" i="1"/>
  <c r="G521" i="1"/>
  <c r="H523" i="1"/>
  <c r="G523" i="1"/>
  <c r="H525" i="1"/>
  <c r="G525" i="1"/>
  <c r="G1058" i="1"/>
  <c r="H1058" i="1"/>
  <c r="G1080" i="1"/>
  <c r="H1080" i="1"/>
  <c r="G1102" i="1"/>
  <c r="H1102" i="1"/>
  <c r="G1110" i="1"/>
  <c r="H1110" i="1"/>
  <c r="H1148" i="1"/>
  <c r="G1148" i="1"/>
  <c r="G1215" i="1"/>
  <c r="H1215" i="1"/>
  <c r="G1264" i="1"/>
  <c r="H1264" i="1"/>
  <c r="G1272" i="1"/>
  <c r="H1272" i="1"/>
  <c r="G1454" i="1"/>
  <c r="H1454" i="1"/>
  <c r="H1463" i="1"/>
  <c r="G1463" i="1"/>
  <c r="H1465" i="1"/>
  <c r="G1465" i="1"/>
  <c r="H1467" i="1"/>
  <c r="G1467" i="1"/>
  <c r="H1469" i="1"/>
  <c r="G1469" i="1"/>
  <c r="H1471" i="1"/>
  <c r="G1471" i="1"/>
  <c r="H1473" i="1"/>
  <c r="G1473" i="1"/>
  <c r="H1475" i="1"/>
  <c r="G1475" i="1"/>
  <c r="H1477" i="1"/>
  <c r="G1477" i="1"/>
  <c r="H1546" i="1"/>
  <c r="G1546" i="1"/>
  <c r="J1546" i="1"/>
  <c r="F68" i="4"/>
  <c r="D49" i="4"/>
  <c r="D221" i="4"/>
  <c r="F222" i="4"/>
  <c r="H1068" i="1"/>
  <c r="G1068" i="1"/>
  <c r="E254" i="5"/>
  <c r="D1258" i="1" s="1"/>
  <c r="G1258" i="1" s="1"/>
  <c r="D1259" i="1"/>
  <c r="F6" i="6"/>
  <c r="D5" i="6"/>
  <c r="C1401" i="1"/>
  <c r="D149" i="1"/>
  <c r="F523" i="4"/>
  <c r="D522" i="4"/>
  <c r="G570" i="1"/>
  <c r="G571" i="1"/>
  <c r="G573" i="1"/>
  <c r="G574" i="1"/>
  <c r="G575" i="1"/>
  <c r="G576" i="1"/>
  <c r="G577" i="1"/>
  <c r="G592" i="1"/>
  <c r="G593" i="1"/>
  <c r="G594" i="1"/>
  <c r="G595" i="1"/>
  <c r="G596" i="1"/>
  <c r="G597" i="1"/>
  <c r="G598" i="1"/>
  <c r="G599" i="1"/>
  <c r="G600" i="1"/>
  <c r="G601" i="1"/>
  <c r="G602" i="1"/>
  <c r="G603" i="1"/>
  <c r="G604" i="1"/>
  <c r="G605" i="1"/>
  <c r="G606" i="1"/>
  <c r="G607" i="1"/>
  <c r="G608" i="1"/>
  <c r="G609" i="1"/>
  <c r="H613" i="1"/>
  <c r="G616" i="1"/>
  <c r="G620" i="1"/>
  <c r="H629" i="1"/>
  <c r="H1059" i="1"/>
  <c r="G1062" i="1"/>
  <c r="G1066" i="1"/>
  <c r="H1077" i="1"/>
  <c r="G1084" i="1"/>
  <c r="H1095" i="1"/>
  <c r="H1099" i="1"/>
  <c r="H1103" i="1"/>
  <c r="H1107" i="1"/>
  <c r="H1111" i="1"/>
  <c r="H1114" i="1"/>
  <c r="G1114" i="1"/>
  <c r="H1116" i="1"/>
  <c r="G1116" i="1"/>
  <c r="H1118" i="1"/>
  <c r="G1118" i="1"/>
  <c r="H1120" i="1"/>
  <c r="G1120" i="1"/>
  <c r="H1122" i="1"/>
  <c r="G1122" i="1"/>
  <c r="H1141" i="1"/>
  <c r="H1145" i="1"/>
  <c r="H1149" i="1"/>
  <c r="G1149" i="1"/>
  <c r="H1151" i="1"/>
  <c r="G1151" i="1"/>
  <c r="H1191" i="1"/>
  <c r="H1195" i="1"/>
  <c r="H1199" i="1"/>
  <c r="H1202" i="1"/>
  <c r="G1202" i="1"/>
  <c r="H1204" i="1"/>
  <c r="G1204" i="1"/>
  <c r="H1216" i="1"/>
  <c r="H1220" i="1"/>
  <c r="H1256" i="1"/>
  <c r="G1256" i="1"/>
  <c r="H1265" i="1"/>
  <c r="H1269" i="1"/>
  <c r="H1273" i="1"/>
  <c r="H1433" i="1"/>
  <c r="G1433" i="1"/>
  <c r="H1451" i="1"/>
  <c r="H1455" i="1"/>
  <c r="H1459" i="1"/>
  <c r="H1461" i="1"/>
  <c r="G1461" i="1"/>
  <c r="H1488" i="1"/>
  <c r="H1492" i="1"/>
  <c r="H1496" i="1"/>
  <c r="H1500" i="1"/>
  <c r="H1502" i="1"/>
  <c r="G1502" i="1"/>
  <c r="H1518" i="1"/>
  <c r="H1522" i="1"/>
  <c r="H1524" i="1"/>
  <c r="G1524" i="1"/>
  <c r="J1542" i="1"/>
  <c r="G1542" i="1"/>
  <c r="I1542" i="1" s="1"/>
  <c r="H1545" i="1"/>
  <c r="G1545" i="1"/>
  <c r="G1550" i="1"/>
  <c r="H1550" i="1"/>
  <c r="J1553" i="1"/>
  <c r="H1553" i="1"/>
  <c r="H1568" i="1"/>
  <c r="G1568" i="1"/>
  <c r="I1568" i="1" s="1"/>
  <c r="G1578" i="1"/>
  <c r="I1578" i="1" s="1"/>
  <c r="H1578" i="1"/>
  <c r="H1583" i="1"/>
  <c r="G1583" i="1"/>
  <c r="H1616" i="1"/>
  <c r="G1616" i="1"/>
  <c r="G1634" i="1"/>
  <c r="H1634" i="1"/>
  <c r="G1642" i="1"/>
  <c r="H1642" i="1"/>
  <c r="H1647" i="1"/>
  <c r="G1647" i="1"/>
  <c r="H1680" i="1"/>
  <c r="G1680" i="1"/>
  <c r="F8" i="4"/>
  <c r="D7" i="4"/>
  <c r="E82" i="4"/>
  <c r="D78" i="1" s="1"/>
  <c r="H78" i="1" s="1"/>
  <c r="D79" i="1"/>
  <c r="D131" i="1"/>
  <c r="H131" i="1" s="1"/>
  <c r="F135" i="4"/>
  <c r="E134" i="4"/>
  <c r="D130" i="1" s="1"/>
  <c r="F154" i="4"/>
  <c r="D153" i="4"/>
  <c r="F273" i="4"/>
  <c r="D431" i="4"/>
  <c r="F432" i="4"/>
  <c r="E522" i="4"/>
  <c r="D516" i="1" s="1"/>
  <c r="D517" i="1"/>
  <c r="H517" i="1" s="1"/>
  <c r="F589" i="4"/>
  <c r="D584" i="4"/>
  <c r="F8" i="5"/>
  <c r="G338" i="9"/>
  <c r="F218" i="5"/>
  <c r="F115" i="6"/>
  <c r="D114" i="6"/>
  <c r="C1510" i="1"/>
  <c r="D22" i="7"/>
  <c r="C1555" i="1"/>
  <c r="H1576" i="1"/>
  <c r="G1576" i="1"/>
  <c r="H1601" i="1"/>
  <c r="G1601" i="1"/>
  <c r="H1621" i="1"/>
  <c r="G1621" i="1"/>
  <c r="G615" i="1"/>
  <c r="H1085" i="1"/>
  <c r="G1085" i="1"/>
  <c r="H1112" i="1"/>
  <c r="G1112" i="1"/>
  <c r="H1223" i="1"/>
  <c r="H1279" i="1"/>
  <c r="G1279" i="1"/>
  <c r="H1281" i="1"/>
  <c r="G1281" i="1"/>
  <c r="H1283" i="1"/>
  <c r="G1283" i="1"/>
  <c r="H1285" i="1"/>
  <c r="G1285" i="1"/>
  <c r="H1287" i="1"/>
  <c r="G1287" i="1"/>
  <c r="H1289" i="1"/>
  <c r="G1289" i="1"/>
  <c r="H1291" i="1"/>
  <c r="G1291" i="1"/>
  <c r="H1293" i="1"/>
  <c r="G1293" i="1"/>
  <c r="H1295" i="1"/>
  <c r="G1295" i="1"/>
  <c r="H1297" i="1"/>
  <c r="G1297" i="1"/>
  <c r="H1410" i="1"/>
  <c r="G1410" i="1"/>
  <c r="H1412" i="1"/>
  <c r="G1412" i="1"/>
  <c r="H1414" i="1"/>
  <c r="G1414" i="1"/>
  <c r="H1416" i="1"/>
  <c r="G1416" i="1"/>
  <c r="H1431" i="1"/>
  <c r="G1431" i="1"/>
  <c r="H1462" i="1"/>
  <c r="G1462" i="1"/>
  <c r="H1464" i="1"/>
  <c r="G1464" i="1"/>
  <c r="H1466" i="1"/>
  <c r="G1466" i="1"/>
  <c r="H1468" i="1"/>
  <c r="G1468" i="1"/>
  <c r="H1470" i="1"/>
  <c r="G1470" i="1"/>
  <c r="H1472" i="1"/>
  <c r="G1472" i="1"/>
  <c r="H1474" i="1"/>
  <c r="G1474" i="1"/>
  <c r="H1476" i="1"/>
  <c r="G1476" i="1"/>
  <c r="H1503" i="1"/>
  <c r="G1503" i="1"/>
  <c r="H1505" i="1"/>
  <c r="G1505" i="1"/>
  <c r="H1507" i="1"/>
  <c r="G1507" i="1"/>
  <c r="H1541" i="1"/>
  <c r="G1541" i="1"/>
  <c r="I1541" i="1" s="1"/>
  <c r="G1553" i="1"/>
  <c r="I1553" i="1" s="1"/>
  <c r="G1558" i="1"/>
  <c r="H1558" i="1"/>
  <c r="I1559" i="1"/>
  <c r="J1561" i="1"/>
  <c r="H1561" i="1"/>
  <c r="H1564" i="1"/>
  <c r="G1564" i="1"/>
  <c r="I1564" i="1" s="1"/>
  <c r="I1566" i="1"/>
  <c r="J1568" i="1"/>
  <c r="G1575" i="1"/>
  <c r="H1575" i="1"/>
  <c r="H1588" i="1"/>
  <c r="G1588" i="1"/>
  <c r="H1596" i="1"/>
  <c r="G1596" i="1"/>
  <c r="G1607" i="1"/>
  <c r="G1614" i="1"/>
  <c r="H1614" i="1"/>
  <c r="G1624" i="1"/>
  <c r="G1632" i="1"/>
  <c r="H1639" i="1"/>
  <c r="G1639" i="1"/>
  <c r="G1660" i="1"/>
  <c r="G1668" i="1"/>
  <c r="G1678" i="1"/>
  <c r="H1678" i="1"/>
  <c r="E49" i="4"/>
  <c r="D45" i="1" s="1"/>
  <c r="F165" i="4"/>
  <c r="D164" i="4"/>
  <c r="F170" i="4"/>
  <c r="E202" i="4"/>
  <c r="D198" i="1" s="1"/>
  <c r="F216" i="4"/>
  <c r="F309" i="4"/>
  <c r="D354" i="4"/>
  <c r="F355" i="4"/>
  <c r="D536" i="4"/>
  <c r="E629" i="4"/>
  <c r="D623" i="1" s="1"/>
  <c r="G623" i="1" s="1"/>
  <c r="G313" i="9"/>
  <c r="E313" i="9" s="1"/>
  <c r="B313" i="9" s="1"/>
  <c r="F89" i="5"/>
  <c r="D88" i="5"/>
  <c r="C1094" i="1"/>
  <c r="F251" i="5"/>
  <c r="D250" i="5"/>
  <c r="C1438" i="1"/>
  <c r="F43" i="6"/>
  <c r="D35" i="6"/>
  <c r="F90" i="6"/>
  <c r="D89" i="6"/>
  <c r="C1485" i="1"/>
  <c r="D1539" i="1"/>
  <c r="H1539" i="1" s="1"/>
  <c r="E6" i="7"/>
  <c r="E40" i="9"/>
  <c r="B40" i="9" s="1"/>
  <c r="H1113" i="1"/>
  <c r="G1113" i="1"/>
  <c r="H1115" i="1"/>
  <c r="G1115" i="1"/>
  <c r="H1117" i="1"/>
  <c r="G1117" i="1"/>
  <c r="H1119" i="1"/>
  <c r="G1119" i="1"/>
  <c r="H1121" i="1"/>
  <c r="G1121" i="1"/>
  <c r="H1123" i="1"/>
  <c r="G1123" i="1"/>
  <c r="H1150" i="1"/>
  <c r="G1150" i="1"/>
  <c r="H1201" i="1"/>
  <c r="G1201" i="1"/>
  <c r="H1203" i="1"/>
  <c r="G1203" i="1"/>
  <c r="H1205" i="1"/>
  <c r="G1205" i="1"/>
  <c r="G1223" i="1"/>
  <c r="H1257" i="1"/>
  <c r="G1257" i="1"/>
  <c r="H1277" i="1"/>
  <c r="G1277" i="1"/>
  <c r="H1408" i="1"/>
  <c r="G1408" i="1"/>
  <c r="H1432" i="1"/>
  <c r="G1432" i="1"/>
  <c r="I1547" i="1"/>
  <c r="J1549" i="1"/>
  <c r="H1549" i="1"/>
  <c r="I1561" i="1"/>
  <c r="G1569" i="1"/>
  <c r="H1569" i="1"/>
  <c r="H1577" i="1"/>
  <c r="G1577" i="1"/>
  <c r="I1577" i="1" s="1"/>
  <c r="I1579" i="1"/>
  <c r="G1586" i="1"/>
  <c r="H1586" i="1"/>
  <c r="G1594" i="1"/>
  <c r="H1594" i="1"/>
  <c r="H1619" i="1"/>
  <c r="G1619" i="1"/>
  <c r="H1644" i="1"/>
  <c r="G1644" i="1"/>
  <c r="H1652" i="1"/>
  <c r="G1652" i="1"/>
  <c r="H1675" i="1"/>
  <c r="G1675" i="1"/>
  <c r="H1683" i="1"/>
  <c r="G1683" i="1"/>
  <c r="D43" i="4"/>
  <c r="F44" i="4"/>
  <c r="F134" i="4"/>
  <c r="F141" i="4"/>
  <c r="D140" i="4"/>
  <c r="F208" i="4"/>
  <c r="D202" i="4"/>
  <c r="D317" i="1"/>
  <c r="G317" i="1" s="1"/>
  <c r="E321" i="4"/>
  <c r="D316" i="1" s="1"/>
  <c r="G316" i="1" s="1"/>
  <c r="F362" i="4"/>
  <c r="D361" i="4"/>
  <c r="E466" i="4"/>
  <c r="D460" i="1" s="1"/>
  <c r="D467" i="1"/>
  <c r="E535" i="4"/>
  <c r="D565" i="1"/>
  <c r="D176" i="5"/>
  <c r="C1300" i="1"/>
  <c r="F296" i="5"/>
  <c r="D295" i="5"/>
  <c r="E103" i="9"/>
  <c r="B103" i="9" s="1"/>
  <c r="J1543" i="1"/>
  <c r="J1548" i="1"/>
  <c r="J1552" i="1"/>
  <c r="J1556" i="1"/>
  <c r="J1560" i="1"/>
  <c r="J1573" i="1"/>
  <c r="E106" i="4"/>
  <c r="D102" i="1" s="1"/>
  <c r="E164" i="4"/>
  <c r="D160" i="1" s="1"/>
  <c r="E491" i="4"/>
  <c r="D485" i="1" s="1"/>
  <c r="E7" i="5"/>
  <c r="D1013" i="1"/>
  <c r="H313" i="9"/>
  <c r="D1094" i="1"/>
  <c r="F120" i="5"/>
  <c r="D119" i="5"/>
  <c r="H315" i="9"/>
  <c r="E147" i="5"/>
  <c r="D1152" i="1" s="1"/>
  <c r="G1152" i="1" s="1"/>
  <c r="D1155" i="1"/>
  <c r="H335" i="9"/>
  <c r="E335" i="9" s="1"/>
  <c r="B335" i="9" s="1"/>
  <c r="D1181" i="1"/>
  <c r="G1181" i="1" s="1"/>
  <c r="E218" i="5"/>
  <c r="D1223" i="1"/>
  <c r="E250" i="5"/>
  <c r="D1255" i="1"/>
  <c r="G1255" i="1" s="1"/>
  <c r="E89" i="6"/>
  <c r="D1484" i="1" s="1"/>
  <c r="D1485" i="1"/>
  <c r="D5" i="7"/>
  <c r="G342" i="9"/>
  <c r="E342" i="9" s="1"/>
  <c r="D44" i="8"/>
  <c r="B156" i="9"/>
  <c r="D103" i="1"/>
  <c r="D137" i="1"/>
  <c r="D161" i="1"/>
  <c r="H161" i="1" s="1"/>
  <c r="D421" i="1"/>
  <c r="H421" i="1" s="1"/>
  <c r="D491" i="1"/>
  <c r="G491" i="1" s="1"/>
  <c r="C1125" i="1"/>
  <c r="C1184" i="1"/>
  <c r="G1563" i="1"/>
  <c r="I1563" i="1" s="1"/>
  <c r="J1563" i="1"/>
  <c r="G1567" i="1"/>
  <c r="I1567" i="1" s="1"/>
  <c r="J1567" i="1"/>
  <c r="G1580" i="1"/>
  <c r="I1580" i="1" s="1"/>
  <c r="J1580" i="1"/>
  <c r="C1582" i="1"/>
  <c r="C1584" i="1"/>
  <c r="G1603" i="1"/>
  <c r="H1606" i="1"/>
  <c r="G1611" i="1"/>
  <c r="G1623" i="1"/>
  <c r="H1626" i="1"/>
  <c r="G1631" i="1"/>
  <c r="H1654" i="1"/>
  <c r="G1659" i="1"/>
  <c r="H1662" i="1"/>
  <c r="G1667" i="1"/>
  <c r="H1670" i="1"/>
  <c r="E230" i="4"/>
  <c r="D226" i="1" s="1"/>
  <c r="G226" i="1" s="1"/>
  <c r="F283" i="4"/>
  <c r="F379" i="4"/>
  <c r="D373" i="4"/>
  <c r="F426" i="4"/>
  <c r="F473" i="4"/>
  <c r="D466" i="4"/>
  <c r="D491" i="4"/>
  <c r="F492" i="4"/>
  <c r="D12" i="5"/>
  <c r="D70" i="5"/>
  <c r="E119" i="5"/>
  <c r="D1124" i="1" s="1"/>
  <c r="D1125" i="1"/>
  <c r="F177" i="5"/>
  <c r="H336" i="9"/>
  <c r="E336" i="9" s="1"/>
  <c r="B336" i="9" s="1"/>
  <c r="D1200" i="1"/>
  <c r="G1200" i="1" s="1"/>
  <c r="E202" i="5"/>
  <c r="E35" i="6"/>
  <c r="B26" i="9"/>
  <c r="B29" i="9"/>
  <c r="B42" i="9"/>
  <c r="B45" i="9"/>
  <c r="B58" i="9"/>
  <c r="B61" i="9"/>
  <c r="E79" i="9"/>
  <c r="B79" i="9" s="1"/>
  <c r="E111" i="9"/>
  <c r="B111" i="9" s="1"/>
  <c r="E309" i="4"/>
  <c r="D647" i="4"/>
  <c r="E648" i="4"/>
  <c r="D642" i="1" s="1"/>
  <c r="D479" i="4"/>
  <c r="D597" i="4"/>
  <c r="E5" i="6"/>
  <c r="E32" i="9"/>
  <c r="B32" i="9" s="1"/>
  <c r="E48" i="9"/>
  <c r="B48" i="9" s="1"/>
  <c r="E64" i="9"/>
  <c r="B64" i="9" s="1"/>
  <c r="B147" i="9"/>
  <c r="F257" i="9"/>
  <c r="B257" i="9" s="1"/>
  <c r="F273" i="9"/>
  <c r="B273" i="9" s="1"/>
  <c r="F289" i="9"/>
  <c r="B289" i="9" s="1"/>
  <c r="G314" i="9"/>
  <c r="E314" i="9" s="1"/>
  <c r="B314" i="9" s="1"/>
  <c r="G315" i="9"/>
  <c r="E315" i="9" s="1"/>
  <c r="B315" i="9" s="1"/>
  <c r="B139" i="9"/>
  <c r="B155" i="9"/>
  <c r="B165" i="9"/>
  <c r="E170" i="9"/>
  <c r="B170" i="9" s="1"/>
  <c r="F298" i="9"/>
  <c r="B319" i="9"/>
  <c r="E135" i="9"/>
  <c r="B135" i="9" s="1"/>
  <c r="E143" i="9"/>
  <c r="B143" i="9" s="1"/>
  <c r="E151" i="9"/>
  <c r="B151" i="9" s="1"/>
  <c r="F229" i="9"/>
  <c r="B229" i="9" s="1"/>
  <c r="F230" i="9"/>
  <c r="B230" i="9" s="1"/>
  <c r="F246" i="9"/>
  <c r="B246" i="9" s="1"/>
  <c r="B255" i="9"/>
  <c r="F261" i="9"/>
  <c r="B261" i="9" s="1"/>
  <c r="F262" i="9"/>
  <c r="B262" i="9" s="1"/>
  <c r="B271" i="9"/>
  <c r="F277" i="9"/>
  <c r="B277" i="9" s="1"/>
  <c r="F278" i="9"/>
  <c r="B278" i="9" s="1"/>
  <c r="B287" i="9"/>
  <c r="B312" i="9"/>
  <c r="B311" i="9"/>
  <c r="B316" i="9"/>
  <c r="B320" i="9"/>
  <c r="B324" i="9"/>
  <c r="F228" i="9" l="1"/>
  <c r="B228" i="9" s="1"/>
  <c r="G161" i="1"/>
  <c r="H11" i="3"/>
  <c r="C641" i="1"/>
  <c r="F647" i="4"/>
  <c r="B342" i="9"/>
  <c r="F295" i="5"/>
  <c r="C1299" i="1"/>
  <c r="D360" i="4"/>
  <c r="F361" i="4"/>
  <c r="C356" i="1"/>
  <c r="C1430" i="1"/>
  <c r="F35" i="6"/>
  <c r="H28" i="3"/>
  <c r="G1485" i="1"/>
  <c r="H1485" i="1"/>
  <c r="E69" i="5"/>
  <c r="I1550" i="1"/>
  <c r="G1539" i="1"/>
  <c r="E180" i="9"/>
  <c r="B180" i="9" s="1"/>
  <c r="F571" i="4"/>
  <c r="C565" i="1"/>
  <c r="E6" i="4"/>
  <c r="G357" i="1"/>
  <c r="D356" i="1"/>
  <c r="E360" i="4"/>
  <c r="H1255" i="1"/>
  <c r="C473" i="1"/>
  <c r="F479" i="4"/>
  <c r="D1430" i="1"/>
  <c r="I28" i="3"/>
  <c r="F12" i="5"/>
  <c r="C1017" i="1"/>
  <c r="H1300" i="1"/>
  <c r="G1300" i="1"/>
  <c r="G467" i="1"/>
  <c r="H467" i="1"/>
  <c r="F140" i="4"/>
  <c r="C136" i="1"/>
  <c r="F43" i="4"/>
  <c r="C39" i="1"/>
  <c r="C1484" i="1"/>
  <c r="F89" i="6"/>
  <c r="H1438" i="1"/>
  <c r="G1438" i="1"/>
  <c r="F88" i="5"/>
  <c r="C1093" i="1"/>
  <c r="I1575" i="1"/>
  <c r="H1200" i="1"/>
  <c r="H1510" i="1"/>
  <c r="G1510" i="1"/>
  <c r="F431" i="4"/>
  <c r="D430" i="4"/>
  <c r="C425" i="1"/>
  <c r="H130" i="1"/>
  <c r="G130" i="1"/>
  <c r="I1545" i="1"/>
  <c r="H1258" i="1"/>
  <c r="D141" i="6"/>
  <c r="F5" i="6"/>
  <c r="C1400" i="1"/>
  <c r="H27" i="3"/>
  <c r="F49" i="4"/>
  <c r="C45" i="1"/>
  <c r="H316" i="1"/>
  <c r="G131" i="1"/>
  <c r="F106" i="4"/>
  <c r="C102" i="1"/>
  <c r="G421" i="1"/>
  <c r="I1565" i="1"/>
  <c r="F648" i="4"/>
  <c r="C642" i="1"/>
  <c r="D1400" i="1"/>
  <c r="I27" i="3"/>
  <c r="E141" i="6"/>
  <c r="F491" i="4"/>
  <c r="C485" i="1"/>
  <c r="F373" i="4"/>
  <c r="C368" i="1"/>
  <c r="G1582" i="1"/>
  <c r="H1582" i="1"/>
  <c r="G1125" i="1"/>
  <c r="H1125" i="1"/>
  <c r="H137" i="1"/>
  <c r="G137" i="1"/>
  <c r="F119" i="5"/>
  <c r="C1124" i="1"/>
  <c r="H1013" i="1"/>
  <c r="G1013" i="1"/>
  <c r="F202" i="4"/>
  <c r="C198" i="1"/>
  <c r="G1555" i="1"/>
  <c r="H1555" i="1"/>
  <c r="F153" i="4"/>
  <c r="D152" i="4"/>
  <c r="H24" i="9"/>
  <c r="G24" i="9"/>
  <c r="C149" i="1"/>
  <c r="F522" i="4"/>
  <c r="C516" i="1"/>
  <c r="H1259" i="1"/>
  <c r="G1259" i="1"/>
  <c r="F597" i="4"/>
  <c r="C591" i="1"/>
  <c r="D304" i="1"/>
  <c r="E308" i="4"/>
  <c r="D69" i="5"/>
  <c r="F70" i="5"/>
  <c r="C1075" i="1"/>
  <c r="F466" i="4"/>
  <c r="C460" i="1"/>
  <c r="G345" i="9"/>
  <c r="E345" i="9" s="1"/>
  <c r="C1537" i="1"/>
  <c r="H33" i="3"/>
  <c r="D1254" i="1"/>
  <c r="I25" i="3"/>
  <c r="H1155" i="1"/>
  <c r="G1155" i="1"/>
  <c r="D1012" i="1"/>
  <c r="E6" i="5"/>
  <c r="I22" i="3"/>
  <c r="E640" i="4"/>
  <c r="D634" i="1" s="1"/>
  <c r="D529" i="1"/>
  <c r="I1569" i="1"/>
  <c r="G1094" i="1"/>
  <c r="H1094" i="1"/>
  <c r="F354" i="4"/>
  <c r="C349" i="1"/>
  <c r="C1554" i="1"/>
  <c r="H34" i="3"/>
  <c r="C578" i="1"/>
  <c r="F584" i="4"/>
  <c r="H79" i="1"/>
  <c r="G79" i="1"/>
  <c r="H1401" i="1"/>
  <c r="G1401" i="1"/>
  <c r="F221" i="4"/>
  <c r="C217" i="1"/>
  <c r="G279" i="1"/>
  <c r="H572" i="1"/>
  <c r="G572" i="1"/>
  <c r="H103" i="1"/>
  <c r="G103" i="1"/>
  <c r="D425" i="1"/>
  <c r="E430" i="4"/>
  <c r="G431" i="1"/>
  <c r="H337" i="9"/>
  <c r="E337" i="9" s="1"/>
  <c r="B337" i="9" s="1"/>
  <c r="D1206" i="1"/>
  <c r="E176" i="5"/>
  <c r="H1584" i="1"/>
  <c r="G1584" i="1"/>
  <c r="H1184" i="1"/>
  <c r="G1184" i="1"/>
  <c r="K1480" i="9"/>
  <c r="G343" i="9"/>
  <c r="E343" i="9" s="1"/>
  <c r="B343" i="9" s="1"/>
  <c r="I39" i="3"/>
  <c r="C1620" i="1"/>
  <c r="H338" i="9"/>
  <c r="E338" i="9" s="1"/>
  <c r="B338" i="9" s="1"/>
  <c r="D1222" i="1"/>
  <c r="F176" i="5"/>
  <c r="D175" i="5"/>
  <c r="H24" i="3"/>
  <c r="C1180" i="1"/>
  <c r="H1152" i="1"/>
  <c r="D1538" i="1"/>
  <c r="E5" i="7"/>
  <c r="C1254" i="1"/>
  <c r="H25" i="3"/>
  <c r="F250" i="5"/>
  <c r="D535" i="4"/>
  <c r="F536" i="4"/>
  <c r="C530" i="1"/>
  <c r="D308" i="4"/>
  <c r="C160" i="1"/>
  <c r="F164" i="4"/>
  <c r="I1558" i="1"/>
  <c r="H1181" i="1"/>
  <c r="F114" i="6"/>
  <c r="H30" i="3"/>
  <c r="C1509" i="1"/>
  <c r="D7" i="5"/>
  <c r="F7" i="4"/>
  <c r="D6" i="4"/>
  <c r="C3" i="1"/>
  <c r="E152" i="4"/>
  <c r="B207" i="9"/>
  <c r="H569" i="1"/>
  <c r="G569" i="1"/>
  <c r="G78" i="1"/>
  <c r="G1430" i="1" l="1"/>
  <c r="H1430" i="1"/>
  <c r="H1299" i="1"/>
  <c r="G1299" i="1"/>
  <c r="H3" i="1"/>
  <c r="G3" i="1"/>
  <c r="H1509" i="1"/>
  <c r="G1509" i="1"/>
  <c r="H530" i="1"/>
  <c r="G530" i="1"/>
  <c r="G1206" i="1"/>
  <c r="H1206" i="1"/>
  <c r="G349" i="1"/>
  <c r="H349" i="1"/>
  <c r="D1011" i="1"/>
  <c r="B345" i="9"/>
  <c r="E344" i="9"/>
  <c r="I10" i="3" s="1"/>
  <c r="H591" i="1"/>
  <c r="G591" i="1"/>
  <c r="G516" i="1"/>
  <c r="H516" i="1"/>
  <c r="G642" i="1"/>
  <c r="H642" i="1"/>
  <c r="H102" i="1"/>
  <c r="G102" i="1"/>
  <c r="H45" i="1"/>
  <c r="G45" i="1"/>
  <c r="D639" i="4"/>
  <c r="F430" i="4"/>
  <c r="C424" i="1"/>
  <c r="H1484" i="1"/>
  <c r="G1484" i="1"/>
  <c r="D355" i="1"/>
  <c r="E418" i="4"/>
  <c r="D413" i="1" s="1"/>
  <c r="G565" i="1"/>
  <c r="H565" i="1"/>
  <c r="D422" i="4"/>
  <c r="F6" i="4"/>
  <c r="H17" i="3"/>
  <c r="C2" i="1"/>
  <c r="G1254" i="1"/>
  <c r="H1254" i="1"/>
  <c r="G1180" i="1"/>
  <c r="H1222" i="1"/>
  <c r="G1222" i="1"/>
  <c r="H578" i="1"/>
  <c r="G578" i="1"/>
  <c r="H460" i="1"/>
  <c r="G460" i="1"/>
  <c r="F69" i="5"/>
  <c r="C1074" i="1"/>
  <c r="H23" i="3"/>
  <c r="F152" i="4"/>
  <c r="H18" i="3"/>
  <c r="C148" i="1"/>
  <c r="D299" i="4"/>
  <c r="H198" i="1"/>
  <c r="G198" i="1"/>
  <c r="H1124" i="1"/>
  <c r="G1124" i="1"/>
  <c r="H368" i="1"/>
  <c r="G368" i="1"/>
  <c r="D1536" i="1"/>
  <c r="I31" i="3"/>
  <c r="F141" i="6"/>
  <c r="C1536" i="1"/>
  <c r="H31" i="3"/>
  <c r="G39" i="1"/>
  <c r="H39" i="1"/>
  <c r="H1017" i="1"/>
  <c r="G1017" i="1"/>
  <c r="D1074" i="1"/>
  <c r="I23" i="3"/>
  <c r="F360" i="4"/>
  <c r="D418" i="4"/>
  <c r="C355" i="1"/>
  <c r="E341" i="9"/>
  <c r="H160" i="1"/>
  <c r="G160" i="1"/>
  <c r="F535" i="4"/>
  <c r="D640" i="4"/>
  <c r="C529" i="1"/>
  <c r="D1537" i="1"/>
  <c r="G1537" i="1" s="1"/>
  <c r="I33" i="3"/>
  <c r="G217" i="1"/>
  <c r="H217" i="1"/>
  <c r="E417" i="4"/>
  <c r="D412" i="1" s="1"/>
  <c r="D303" i="1"/>
  <c r="G149" i="1"/>
  <c r="H149" i="1"/>
  <c r="G347" i="9"/>
  <c r="E347" i="9" s="1"/>
  <c r="G473" i="1"/>
  <c r="H473" i="1"/>
  <c r="D148" i="1"/>
  <c r="E299" i="4"/>
  <c r="E300" i="4" s="1"/>
  <c r="D296" i="1" s="1"/>
  <c r="I18" i="3"/>
  <c r="D6" i="5"/>
  <c r="C1012" i="1"/>
  <c r="H22" i="3"/>
  <c r="F7" i="5"/>
  <c r="D417" i="4"/>
  <c r="F308" i="4"/>
  <c r="C303" i="1"/>
  <c r="H1538" i="1"/>
  <c r="G1538" i="1"/>
  <c r="F175" i="5"/>
  <c r="C1179" i="1"/>
  <c r="H1620" i="1"/>
  <c r="G1620" i="1"/>
  <c r="D1180" i="1"/>
  <c r="H1180" i="1" s="1"/>
  <c r="E175" i="5"/>
  <c r="D1179" i="1" s="1"/>
  <c r="I24" i="3"/>
  <c r="H19" i="9"/>
  <c r="E19" i="9" s="1"/>
  <c r="B19" i="9" s="1"/>
  <c r="D424" i="1"/>
  <c r="E639" i="4"/>
  <c r="D633" i="1" s="1"/>
  <c r="G1554" i="1"/>
  <c r="H1554" i="1"/>
  <c r="H1537" i="1"/>
  <c r="G1075" i="1"/>
  <c r="H1075" i="1"/>
  <c r="G304" i="1"/>
  <c r="H304" i="1"/>
  <c r="E24" i="9"/>
  <c r="H485" i="1"/>
  <c r="G485" i="1"/>
  <c r="H9" i="3"/>
  <c r="H1400" i="1"/>
  <c r="G1400" i="1"/>
  <c r="H425" i="1"/>
  <c r="G425" i="1"/>
  <c r="H1093" i="1"/>
  <c r="G1093" i="1"/>
  <c r="H136" i="1"/>
  <c r="G136" i="1"/>
  <c r="D2" i="1"/>
  <c r="E422" i="4"/>
  <c r="I17" i="3"/>
  <c r="H356" i="1"/>
  <c r="G356" i="1"/>
  <c r="H641" i="1"/>
  <c r="G641" i="1"/>
  <c r="N3" i="9"/>
  <c r="I11" i="3"/>
  <c r="B24" i="9" l="1"/>
  <c r="H355" i="1"/>
  <c r="G355" i="1"/>
  <c r="D301" i="4"/>
  <c r="F299" i="4"/>
  <c r="D423" i="4"/>
  <c r="C295" i="1"/>
  <c r="D300" i="4"/>
  <c r="K3" i="9"/>
  <c r="G1179" i="1"/>
  <c r="H1179" i="1"/>
  <c r="H303" i="1"/>
  <c r="G303" i="1"/>
  <c r="E423" i="4"/>
  <c r="E301" i="4"/>
  <c r="D297" i="1" s="1"/>
  <c r="D295" i="1"/>
  <c r="E346" i="9"/>
  <c r="I9" i="3" s="1"/>
  <c r="B347" i="9"/>
  <c r="H1074" i="1"/>
  <c r="G1074" i="1"/>
  <c r="H424" i="1"/>
  <c r="G424" i="1"/>
  <c r="H299" i="9"/>
  <c r="H1012" i="1"/>
  <c r="G1012" i="1"/>
  <c r="G529" i="1"/>
  <c r="H529" i="1"/>
  <c r="H1536" i="1"/>
  <c r="G1536" i="1"/>
  <c r="F418" i="4"/>
  <c r="C413" i="1"/>
  <c r="H148" i="1"/>
  <c r="G148" i="1"/>
  <c r="H2" i="1"/>
  <c r="G2" i="1"/>
  <c r="D643" i="4"/>
  <c r="F422" i="4"/>
  <c r="C417" i="1"/>
  <c r="D424" i="4"/>
  <c r="E643" i="4"/>
  <c r="D417" i="1"/>
  <c r="F417" i="4"/>
  <c r="C412" i="1"/>
  <c r="G299" i="9"/>
  <c r="E299" i="9" s="1"/>
  <c r="G306" i="9"/>
  <c r="E306" i="9" s="1"/>
  <c r="B306" i="9" s="1"/>
  <c r="F6" i="5"/>
  <c r="C1011" i="1"/>
  <c r="F640" i="4"/>
  <c r="C634" i="1"/>
  <c r="C633" i="1"/>
  <c r="F639" i="4"/>
  <c r="E644" i="4" l="1"/>
  <c r="E645" i="4" s="1"/>
  <c r="E425" i="4"/>
  <c r="D420" i="1" s="1"/>
  <c r="D418" i="1"/>
  <c r="H20" i="9"/>
  <c r="H295" i="1"/>
  <c r="G295" i="1"/>
  <c r="H633" i="1"/>
  <c r="G633" i="1"/>
  <c r="F424" i="4"/>
  <c r="C419" i="1"/>
  <c r="D644" i="4"/>
  <c r="D425" i="4"/>
  <c r="F423" i="4"/>
  <c r="G20" i="9"/>
  <c r="C418" i="1"/>
  <c r="H634" i="1"/>
  <c r="G634" i="1"/>
  <c r="G417" i="1"/>
  <c r="H417" i="1"/>
  <c r="H413" i="1"/>
  <c r="G413" i="1"/>
  <c r="G1011" i="1"/>
  <c r="H8" i="3"/>
  <c r="H1011" i="1"/>
  <c r="H412" i="1"/>
  <c r="G412" i="1"/>
  <c r="D637" i="1"/>
  <c r="C637" i="1"/>
  <c r="F643" i="4"/>
  <c r="B299" i="9"/>
  <c r="E424" i="4"/>
  <c r="F300" i="4"/>
  <c r="C296" i="1"/>
  <c r="F301" i="4"/>
  <c r="C297" i="1"/>
  <c r="M3" i="9" l="1"/>
  <c r="H418" i="1"/>
  <c r="G418" i="1"/>
  <c r="F644" i="4"/>
  <c r="D646" i="4"/>
  <c r="C638" i="1"/>
  <c r="D419" i="1"/>
  <c r="H419" i="1" s="1"/>
  <c r="H637" i="1"/>
  <c r="G637" i="1"/>
  <c r="E20" i="9"/>
  <c r="B20" i="9" s="1"/>
  <c r="D639" i="1"/>
  <c r="C420" i="1"/>
  <c r="F425" i="4"/>
  <c r="H297" i="1"/>
  <c r="G297" i="1"/>
  <c r="G296" i="1"/>
  <c r="H296" i="1"/>
  <c r="D645" i="4"/>
  <c r="D638" i="1"/>
  <c r="E646" i="4"/>
  <c r="E649" i="4" s="1"/>
  <c r="F645" i="4" l="1"/>
  <c r="D649" i="4"/>
  <c r="C639" i="1"/>
  <c r="D643" i="1"/>
  <c r="I19" i="3"/>
  <c r="G638" i="1"/>
  <c r="H638" i="1"/>
  <c r="E650" i="4"/>
  <c r="D640" i="1"/>
  <c r="G419" i="1"/>
  <c r="F646" i="4"/>
  <c r="D650" i="4"/>
  <c r="C640" i="1"/>
  <c r="G420" i="1"/>
  <c r="H420" i="1"/>
  <c r="G297" i="9"/>
  <c r="E297" i="9" s="1"/>
  <c r="B297" i="9" s="1"/>
  <c r="H333" i="9"/>
  <c r="G333" i="9"/>
  <c r="F650" i="4" l="1"/>
  <c r="C644" i="1"/>
  <c r="H20" i="3"/>
  <c r="D644" i="1"/>
  <c r="I20" i="3"/>
  <c r="H639" i="1"/>
  <c r="G639" i="1"/>
  <c r="H7" i="3"/>
  <c r="E333" i="9"/>
  <c r="F649" i="4"/>
  <c r="H19" i="3"/>
  <c r="C643" i="1"/>
  <c r="G640" i="1"/>
  <c r="H640" i="1"/>
  <c r="J3" i="9" l="1"/>
  <c r="H644" i="1"/>
  <c r="G644" i="1"/>
  <c r="H643" i="1"/>
  <c r="G643" i="1"/>
  <c r="B333" i="9"/>
  <c r="E298" i="9"/>
  <c r="I8" i="3" s="1"/>
  <c r="L293" i="9" l="1"/>
  <c r="F293" i="9" s="1"/>
  <c r="G295" i="9"/>
  <c r="G18" i="9"/>
  <c r="H295" i="9"/>
  <c r="M16" i="9"/>
  <c r="G21" i="9"/>
  <c r="H15" i="9"/>
  <c r="H18" i="9"/>
  <c r="L16" i="9"/>
  <c r="F16" i="9" s="1"/>
  <c r="G15" i="9"/>
  <c r="J17" i="9"/>
  <c r="H17" i="9"/>
  <c r="I8" i="9"/>
  <c r="I13" i="9"/>
  <c r="I11" i="9"/>
  <c r="J9" i="9"/>
  <c r="I9" i="9"/>
  <c r="J10" i="9"/>
  <c r="L15" i="9"/>
  <c r="J11" i="9"/>
  <c r="K6" i="9"/>
  <c r="J8" i="9"/>
  <c r="J13" i="9"/>
  <c r="K8" i="9"/>
  <c r="H21" i="9"/>
  <c r="G16" i="9"/>
  <c r="G17" i="9"/>
  <c r="K10" i="9"/>
  <c r="K12" i="9"/>
  <c r="J5" i="9"/>
  <c r="K11" i="9"/>
  <c r="K13" i="9"/>
  <c r="I12" i="9"/>
  <c r="J7" i="9"/>
  <c r="K5" i="9"/>
  <c r="K9" i="9"/>
  <c r="K7" i="9"/>
  <c r="I7" i="9"/>
  <c r="J6" i="9"/>
  <c r="I6" i="9"/>
  <c r="H22" i="9"/>
  <c r="I17" i="9"/>
  <c r="H16" i="9"/>
  <c r="I5" i="9"/>
  <c r="J12" i="9"/>
  <c r="M15" i="9"/>
  <c r="G22" i="9"/>
  <c r="E5" i="9" l="1"/>
  <c r="E22" i="9"/>
  <c r="B22" i="9" s="1"/>
  <c r="E6" i="9"/>
  <c r="B6" i="9" s="1"/>
  <c r="E7" i="9"/>
  <c r="B7" i="9" s="1"/>
  <c r="B5" i="9"/>
  <c r="E17" i="9"/>
  <c r="B17" i="9" s="1"/>
  <c r="F15" i="9"/>
  <c r="F14" i="9" s="1"/>
  <c r="E11" i="9"/>
  <c r="B11" i="9" s="1"/>
  <c r="E18" i="9"/>
  <c r="B18" i="9" s="1"/>
  <c r="E16" i="9"/>
  <c r="B16" i="9" s="1"/>
  <c r="E10" i="9"/>
  <c r="B10" i="9" s="1"/>
  <c r="E13" i="9"/>
  <c r="B13" i="9" s="1"/>
  <c r="E15" i="9"/>
  <c r="E21" i="9"/>
  <c r="B21" i="9" s="1"/>
  <c r="E295" i="9"/>
  <c r="E12" i="9"/>
  <c r="B12" i="9" s="1"/>
  <c r="E9" i="9"/>
  <c r="B9" i="9" s="1"/>
  <c r="E8" i="9"/>
  <c r="B8" i="9" s="1"/>
  <c r="B293" i="9"/>
  <c r="F23" i="9"/>
  <c r="B295" i="9" l="1"/>
  <c r="E23" i="9"/>
  <c r="I7" i="3" s="1"/>
  <c r="F3" i="9"/>
  <c r="E14" i="9"/>
  <c r="I13" i="3" s="1"/>
  <c r="B15" i="9"/>
  <c r="E4" i="9"/>
  <c r="E3" i="9" l="1"/>
</calcChain>
</file>

<file path=xl/sharedStrings.xml><?xml version="1.0" encoding="utf-8"?>
<sst xmlns="http://schemas.openxmlformats.org/spreadsheetml/2006/main" count="4719" uniqueCount="3655">
  <si>
    <t>Obveznik:</t>
  </si>
  <si>
    <t>43896 - VIDRA - AGENCIJA ZA REGIONALNI RAZVOJ VIROVITIČKO-PODRAVSKE ŽUPANIJE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</si>
  <si>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</si>
  <si>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</si>
  <si>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</si>
  <si>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</si>
  <si>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</si>
  <si>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</si>
  <si>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</si>
  <si>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</si>
  <si>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</si>
  <si>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</si>
  <si>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</si>
  <si>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</si>
  <si>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</si>
  <si>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</si>
  <si>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</si>
  <si>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</si>
  <si>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</si>
  <si>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</si>
  <si>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</si>
  <si>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</si>
  <si>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</si>
  <si>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</si>
  <si>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</si>
  <si>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</si>
  <si>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</si>
  <si>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</si>
  <si>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</si>
  <si>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</si>
  <si>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</si>
  <si>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</si>
  <si>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</si>
  <si>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</si>
  <si>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</si>
  <si>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</si>
  <si>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</si>
  <si>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</si>
  <si>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</si>
  <si>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</si>
  <si>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</si>
  <si>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</si>
  <si>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</si>
  <si>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</si>
  <si>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</si>
  <si>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</si>
  <si>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</si>
  <si>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</si>
  <si>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</si>
  <si>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</si>
  <si>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</si>
  <si>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</si>
  <si>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</si>
  <si>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</si>
  <si>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</si>
  <si>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</si>
  <si>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</si>
  <si>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</si>
  <si>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</si>
  <si>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</si>
  <si>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</si>
  <si>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</si>
  <si>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</si>
  <si>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</si>
  <si>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</si>
  <si>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</si>
  <si>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</si>
  <si>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</si>
  <si>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</si>
  <si>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</si>
  <si>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</si>
  <si>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</si>
  <si>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</si>
  <si>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</si>
  <si>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</si>
  <si>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</si>
  <si>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</si>
  <si>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</si>
  <si>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</si>
  <si>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</si>
  <si>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</si>
  <si>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</si>
  <si>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</si>
  <si>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</si>
  <si>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</si>
  <si>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</si>
  <si>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</si>
  <si>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</si>
  <si>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</si>
  <si>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</si>
  <si>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</si>
  <si>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</si>
  <si>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</si>
  <si>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</si>
  <si>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</si>
  <si>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</si>
  <si>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</si>
  <si>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</si>
  <si>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</si>
  <si>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</si>
  <si>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</si>
  <si>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</si>
  <si>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</si>
  <si>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</si>
  <si>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</si>
  <si>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</si>
  <si>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</si>
  <si>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</si>
  <si>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</si>
  <si>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</si>
  <si>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</si>
  <si>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</si>
  <si>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</si>
  <si>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</si>
  <si>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</si>
  <si>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</si>
  <si>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</si>
  <si>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</si>
  <si>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</si>
  <si>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</si>
  <si>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</si>
  <si>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</si>
  <si>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</si>
  <si>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</si>
  <si>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</si>
  <si>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</si>
  <si>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</si>
  <si>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</si>
  <si>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</si>
  <si>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</si>
  <si>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</si>
  <si>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</si>
  <si>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</si>
  <si>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</si>
  <si>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</si>
  <si>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</si>
  <si>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</si>
  <si>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</si>
  <si>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</si>
  <si>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</si>
  <si>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</si>
  <si>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</si>
  <si>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</si>
  <si>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</si>
  <si>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</si>
  <si>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</si>
  <si>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</si>
  <si>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</si>
  <si>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</si>
  <si>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</si>
  <si>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</si>
  <si>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</si>
  <si>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</si>
  <si>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</si>
  <si>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</si>
  <si>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</si>
  <si>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</si>
  <si>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</si>
  <si>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</si>
  <si>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</si>
  <si>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</si>
  <si>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</si>
  <si>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</si>
  <si>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</si>
  <si>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</si>
  <si>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</si>
  <si>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</si>
  <si>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</si>
  <si>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</si>
  <si>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</si>
  <si>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</si>
  <si>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</si>
  <si>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</si>
  <si>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</si>
  <si>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</si>
  <si>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</si>
  <si>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</si>
  <si>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</si>
  <si>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</si>
  <si>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</si>
  <si>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</si>
  <si>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</si>
  <si>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</si>
  <si>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</si>
  <si>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</si>
  <si>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</si>
  <si>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</si>
  <si>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</si>
  <si>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</si>
  <si>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</si>
  <si>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</si>
  <si>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</si>
  <si>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</si>
  <si>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</si>
  <si>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</si>
  <si>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</si>
  <si>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</si>
  <si>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</si>
  <si>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</si>
  <si>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</si>
  <si>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</si>
  <si>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</si>
  <si>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</si>
  <si>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</si>
  <si>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</si>
  <si>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</si>
  <si>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</si>
  <si>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</si>
  <si>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</si>
  <si>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</si>
  <si>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</si>
  <si>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</si>
  <si>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</si>
  <si>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</si>
  <si>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</si>
  <si>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</si>
  <si>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</si>
  <si>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</si>
  <si>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</si>
  <si>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</si>
  <si>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</si>
  <si>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</si>
  <si>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</si>
  <si>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</si>
  <si>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</si>
  <si>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</si>
  <si>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</si>
  <si>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</si>
  <si>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</si>
  <si>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</si>
  <si>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</si>
  <si>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</si>
  <si>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</si>
  <si>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</si>
  <si>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</si>
  <si>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</si>
  <si>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</si>
  <si>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</si>
  <si>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</si>
  <si>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</si>
  <si>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</si>
  <si>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</si>
  <si>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</si>
  <si>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</si>
  <si>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</si>
  <si>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</si>
  <si>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</si>
  <si>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</si>
  <si>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</si>
  <si>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</si>
  <si>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</si>
  <si>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</si>
  <si>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</si>
  <si>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</si>
  <si>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</si>
  <si>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</si>
  <si>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</si>
  <si>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</si>
  <si>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</si>
  <si>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</si>
  <si>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</si>
  <si>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</si>
  <si>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</si>
  <si>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</si>
  <si>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</si>
  <si>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</si>
  <si>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</si>
  <si>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</si>
  <si>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</si>
  <si>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</si>
  <si>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</si>
  <si>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</si>
  <si>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</si>
  <si>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</si>
  <si>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</si>
  <si>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</si>
  <si>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</si>
  <si>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</si>
  <si>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</si>
  <si>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</si>
  <si>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</si>
  <si>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</si>
  <si>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</si>
  <si>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</si>
  <si>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</si>
  <si>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</si>
  <si>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</si>
  <si>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</si>
  <si>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</si>
  <si>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</si>
  <si>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</si>
  <si>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</si>
  <si>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</si>
  <si>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</si>
  <si>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</si>
  <si>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</si>
  <si>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</si>
  <si>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</si>
  <si>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</si>
  <si>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</si>
  <si>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</si>
  <si>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</si>
  <si>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</si>
  <si>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</si>
  <si>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</si>
  <si>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</si>
  <si>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</si>
  <si>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</si>
  <si>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</si>
  <si>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</si>
  <si>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</si>
  <si>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</si>
  <si>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</si>
  <si>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</si>
  <si>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</si>
  <si>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</si>
  <si>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</si>
  <si>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</si>
  <si>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</si>
  <si>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</si>
  <si>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</si>
  <si>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</si>
  <si>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</si>
  <si>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</si>
  <si>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</si>
  <si>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</si>
  <si>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</si>
  <si>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</si>
  <si>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</si>
  <si>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</si>
  <si>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</si>
  <si>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</si>
  <si>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</si>
  <si>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</si>
  <si>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</si>
  <si>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</si>
  <si>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</si>
  <si>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</si>
  <si>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</si>
  <si>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</si>
  <si>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</si>
  <si>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</si>
  <si>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</si>
  <si>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</si>
  <si>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</si>
  <si>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</si>
  <si>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</si>
  <si>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</si>
  <si>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</si>
  <si>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</si>
  <si>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</si>
  <si>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</si>
  <si>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</si>
  <si>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</si>
  <si>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</si>
  <si>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</si>
  <si>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</si>
  <si>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</si>
  <si>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</si>
  <si>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</si>
  <si>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</si>
  <si>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</si>
  <si>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</si>
  <si>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</si>
  <si>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</si>
  <si>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</si>
  <si>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</si>
  <si>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</si>
  <si>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</si>
  <si>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</si>
  <si>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</si>
  <si>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</si>
  <si>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</si>
  <si>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</si>
  <si>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</si>
  <si>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</si>
  <si>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</si>
  <si>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</si>
  <si>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</si>
  <si>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</si>
  <si>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</si>
  <si>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</si>
  <si>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</si>
  <si>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</si>
  <si>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</si>
  <si>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</si>
  <si>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</si>
  <si>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</si>
  <si>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</si>
  <si>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</si>
  <si>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</si>
  <si>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</si>
  <si>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</si>
  <si>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</si>
  <si>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</si>
  <si>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</si>
  <si>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</si>
  <si>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</si>
  <si>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</si>
  <si>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</si>
  <si>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</si>
  <si>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</si>
  <si>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</si>
  <si>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</si>
  <si>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</si>
  <si>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</si>
  <si>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</si>
  <si>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</si>
  <si>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</si>
  <si>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</si>
  <si>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</si>
  <si>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</si>
  <si>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</si>
  <si>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</si>
  <si>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</si>
  <si>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</si>
  <si>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</si>
  <si>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</si>
  <si>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</si>
  <si>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</si>
  <si>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</si>
  <si>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</si>
  <si>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</si>
  <si>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</si>
  <si>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</si>
  <si>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</si>
  <si>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</si>
  <si>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</si>
  <si>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</si>
  <si>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</si>
  <si>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</si>
  <si>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</si>
  <si>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</si>
  <si>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</si>
  <si>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</si>
  <si>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</si>
  <si>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</si>
  <si>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</si>
  <si>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</si>
  <si>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</si>
  <si>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</si>
  <si>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</si>
  <si>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</si>
  <si>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</si>
  <si>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</si>
  <si>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</si>
  <si>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</si>
  <si>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</si>
  <si>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</si>
  <si>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</si>
  <si>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</si>
  <si>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</si>
  <si>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</si>
  <si>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</si>
  <si>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</si>
  <si>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</si>
  <si>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</si>
  <si>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</si>
  <si>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</si>
  <si>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</si>
  <si>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</si>
  <si>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</si>
  <si>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</si>
  <si>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</si>
  <si>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</si>
  <si>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</si>
  <si>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</si>
  <si>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</si>
  <si>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</si>
  <si>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</si>
  <si>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</si>
  <si>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</si>
  <si>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</si>
  <si>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</si>
  <si>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</si>
  <si>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</si>
  <si>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</si>
  <si>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</si>
  <si>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</si>
  <si>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</si>
  <si>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</si>
  <si>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</si>
  <si>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</si>
  <si>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</si>
  <si>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</si>
  <si>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</si>
  <si>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</si>
  <si>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</si>
  <si>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</si>
  <si>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</si>
  <si>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</si>
  <si>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</si>
  <si>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</si>
  <si>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</si>
  <si>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</si>
  <si>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</si>
  <si>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</si>
  <si>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</si>
  <si>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</si>
  <si>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</si>
  <si>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</si>
  <si>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</si>
  <si>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</si>
  <si>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</si>
  <si>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</si>
  <si>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</si>
  <si>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</si>
  <si>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</si>
  <si>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</si>
  <si>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</si>
  <si>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</si>
  <si>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</si>
  <si>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</si>
  <si>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</si>
  <si>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</si>
  <si>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</si>
  <si>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</si>
  <si>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</si>
  <si>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</si>
  <si>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</si>
  <si>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</si>
  <si>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</si>
  <si>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</si>
  <si>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</si>
  <si>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</si>
  <si>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</si>
  <si>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</si>
  <si>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</si>
  <si>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</si>
  <si>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</si>
  <si>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</si>
  <si>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</si>
  <si>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</si>
  <si>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</si>
  <si>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</si>
  <si>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</si>
  <si>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</si>
  <si>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</si>
  <si>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</si>
  <si>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</si>
  <si>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</si>
  <si>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</si>
  <si>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</si>
  <si>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</si>
  <si>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</si>
  <si>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</si>
  <si>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</si>
  <si>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</si>
  <si>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</si>
  <si>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</si>
  <si>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</si>
  <si>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</si>
  <si>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</si>
  <si>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</si>
  <si>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</si>
  <si>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</si>
  <si>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</si>
  <si>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</si>
  <si>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</si>
  <si>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</si>
  <si>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</si>
  <si>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</si>
  <si>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</si>
  <si>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</si>
  <si>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</si>
  <si>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</si>
  <si>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</si>
  <si>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</si>
  <si>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</si>
  <si>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</si>
  <si>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</si>
  <si>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</si>
  <si>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</si>
  <si>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</si>
  <si>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</si>
  <si>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</si>
  <si>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</si>
  <si>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</si>
  <si>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</si>
  <si>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</si>
  <si>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</si>
  <si>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</si>
  <si>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</si>
  <si>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</si>
  <si>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</si>
  <si>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</si>
  <si>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</si>
  <si>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</si>
  <si>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</si>
  <si>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</si>
  <si>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</si>
  <si>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</si>
  <si>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</si>
  <si>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</si>
  <si>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</si>
  <si>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</si>
  <si>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</si>
  <si>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</si>
  <si>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</si>
  <si>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</si>
  <si>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</si>
  <si>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</si>
  <si>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</si>
  <si>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</si>
  <si>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</si>
  <si>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</si>
  <si>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</si>
  <si>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</si>
  <si>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</si>
  <si>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</si>
  <si>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</si>
  <si>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</si>
  <si>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</si>
  <si>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</si>
  <si>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</si>
  <si>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</si>
  <si>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</si>
  <si>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</si>
  <si>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</si>
  <si>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</si>
  <si>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</si>
  <si>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</si>
  <si>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</si>
  <si>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</si>
  <si>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</si>
  <si>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</si>
  <si>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</si>
  <si>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</si>
  <si>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</si>
  <si>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</si>
  <si>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</si>
  <si>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</si>
  <si>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</si>
  <si>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</si>
  <si>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</si>
  <si>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</si>
  <si>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</si>
  <si>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</si>
  <si>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</si>
  <si>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</si>
  <si>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</si>
  <si>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</si>
  <si>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</si>
  <si>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</si>
  <si>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</si>
  <si>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</si>
  <si>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</si>
  <si>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</si>
  <si>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</si>
  <si>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</si>
  <si>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</si>
  <si>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</si>
  <si>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</si>
  <si>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</si>
  <si>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</si>
  <si>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</si>
  <si>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</si>
  <si>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</si>
  <si>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</si>
  <si>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</si>
  <si>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</si>
  <si>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</si>
  <si>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</si>
  <si>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</si>
  <si>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</si>
  <si>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</si>
  <si>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</si>
  <si>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</si>
  <si>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</si>
  <si>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</si>
  <si>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</si>
  <si>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</si>
  <si>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</si>
  <si>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</si>
  <si>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</si>
  <si>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</si>
  <si>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</si>
  <si>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</si>
  <si>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</si>
  <si>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</si>
  <si>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</si>
  <si>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</si>
  <si>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</si>
  <si>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</si>
  <si>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</si>
  <si>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</si>
  <si>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</si>
  <si>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</si>
  <si>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</si>
  <si>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</si>
  <si>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</si>
  <si>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</si>
  <si>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</si>
  <si>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</si>
  <si>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</si>
  <si>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</si>
  <si>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</si>
  <si>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</si>
  <si>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</si>
  <si>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</si>
  <si>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</si>
  <si>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</si>
  <si>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</si>
  <si>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</si>
  <si>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</si>
  <si>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</si>
  <si>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</si>
  <si>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</si>
  <si>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</si>
  <si>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</si>
  <si>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</si>
  <si>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</si>
  <si>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</si>
  <si>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</si>
  <si>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</si>
  <si>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</si>
  <si>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</si>
  <si>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</si>
  <si>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</si>
  <si>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</si>
  <si>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</si>
  <si>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</si>
  <si>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</si>
  <si>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</si>
  <si>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</si>
  <si>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</si>
  <si>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</si>
  <si>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</si>
  <si>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</si>
  <si>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</si>
  <si>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</si>
  <si>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</si>
  <si>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</si>
  <si>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</si>
  <si>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</si>
  <si>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</si>
  <si>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</si>
  <si>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</si>
  <si>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</si>
  <si>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</si>
  <si>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</si>
  <si>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</si>
  <si>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</si>
  <si>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</si>
  <si>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</si>
  <si>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</si>
  <si>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</si>
  <si>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</si>
  <si>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</si>
  <si>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</si>
  <si>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</si>
  <si>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</si>
  <si>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</si>
  <si>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</si>
  <si>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</si>
  <si>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</si>
  <si>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</si>
  <si>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</si>
  <si>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</si>
  <si>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</si>
  <si>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</si>
  <si>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</si>
  <si>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</si>
  <si>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</si>
  <si>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</si>
  <si>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</si>
  <si>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</si>
  <si>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</si>
  <si>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</si>
  <si>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</si>
  <si>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</si>
  <si>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</si>
  <si>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</si>
  <si>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</si>
  <si>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</si>
  <si>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</si>
  <si>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</si>
  <si>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</si>
  <si>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</si>
  <si>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</si>
  <si>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</si>
  <si>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</si>
  <si>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</si>
  <si>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</si>
  <si>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</si>
  <si>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</si>
  <si>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</si>
  <si>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</si>
  <si>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</si>
  <si>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</si>
  <si>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</si>
  <si>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</si>
  <si>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</si>
  <si>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</si>
  <si>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</si>
  <si>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</si>
  <si>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</si>
  <si>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</si>
  <si>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</si>
  <si>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</si>
  <si>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</si>
  <si>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</si>
  <si>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</si>
  <si>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</si>
  <si>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</si>
  <si>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</si>
  <si>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</si>
  <si>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</si>
  <si>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</si>
  <si>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</si>
  <si>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</si>
  <si>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</si>
  <si>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</si>
  <si>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</si>
  <si>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</si>
  <si>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</si>
  <si>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</si>
  <si>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</si>
  <si>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</si>
  <si>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</si>
  <si>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</si>
  <si>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</si>
  <si>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</si>
  <si>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</si>
  <si>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</si>
  <si>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</si>
  <si>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</si>
  <si>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</si>
  <si>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</si>
  <si>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</si>
  <si>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</si>
  <si>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</si>
  <si>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</si>
  <si>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</si>
  <si>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</si>
  <si>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</si>
  <si>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</si>
  <si>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</si>
  <si>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</si>
  <si>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</si>
  <si>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</si>
  <si>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</si>
  <si>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</si>
  <si>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</si>
  <si>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</si>
  <si>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</si>
  <si>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</si>
  <si>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</si>
  <si>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</si>
  <si>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</si>
  <si>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</si>
  <si>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</si>
  <si>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</si>
  <si>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</si>
  <si>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</si>
  <si>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</si>
  <si>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</si>
  <si>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</si>
  <si>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</si>
  <si>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</si>
  <si>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</si>
  <si>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</si>
  <si>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</si>
  <si>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</si>
  <si>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</si>
  <si>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</si>
  <si>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</si>
  <si>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</si>
  <si>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</si>
  <si>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</si>
  <si>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</si>
  <si>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</si>
  <si>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</si>
  <si>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</si>
  <si>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</si>
  <si>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</si>
  <si>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</si>
  <si>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</si>
  <si>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</si>
  <si>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</si>
  <si>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</si>
  <si>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</si>
  <si>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</si>
  <si>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</si>
  <si>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</si>
  <si>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</si>
  <si>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</si>
  <si>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</si>
  <si>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</si>
  <si>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</si>
  <si>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</si>
  <si>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</si>
  <si>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</si>
  <si>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</si>
  <si>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</si>
  <si>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</si>
  <si>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</si>
  <si>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</si>
  <si>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</si>
  <si>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</si>
  <si>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</si>
  <si>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</si>
  <si>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</si>
  <si>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</si>
  <si>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</si>
  <si>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</si>
  <si>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</si>
  <si>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</si>
  <si>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</si>
  <si>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</si>
  <si>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</si>
  <si>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</si>
  <si>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</si>
  <si>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</si>
  <si>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</si>
  <si>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</si>
  <si>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</si>
  <si>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</si>
  <si>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</si>
  <si>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</si>
  <si>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</si>
  <si>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</si>
  <si>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</si>
  <si>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</si>
  <si>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</si>
  <si>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</si>
  <si>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</si>
  <si>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</si>
  <si>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</si>
  <si>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</si>
  <si>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</si>
  <si>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</si>
  <si>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</si>
  <si>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</si>
  <si>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</si>
  <si>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</si>
  <si>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</si>
  <si>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</si>
  <si>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</si>
  <si>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</si>
  <si>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</si>
  <si>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</si>
  <si>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</si>
  <si>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</si>
  <si>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</si>
  <si>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</si>
  <si>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</si>
  <si>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</si>
  <si>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</si>
  <si>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</si>
  <si>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</si>
  <si>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</si>
  <si>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</si>
  <si>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</si>
  <si>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</si>
  <si>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</si>
  <si>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</si>
  <si>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</si>
  <si>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</si>
  <si>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</si>
  <si>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</si>
  <si>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</si>
  <si>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</si>
  <si>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</si>
  <si>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</si>
  <si>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</si>
  <si>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</si>
  <si>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</si>
  <si>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</si>
  <si>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</si>
  <si>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</si>
  <si>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</si>
  <si>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</si>
  <si>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</si>
  <si>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</si>
  <si>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</si>
  <si>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</si>
  <si>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</si>
  <si>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</si>
  <si>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</si>
  <si>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</si>
  <si>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</si>
  <si>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</si>
  <si>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</si>
  <si>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</si>
  <si>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</si>
  <si>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</si>
  <si>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</si>
  <si>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</si>
  <si>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</si>
  <si>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</si>
  <si>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</si>
  <si>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</si>
  <si>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</si>
  <si>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</si>
  <si>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</si>
  <si>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</si>
  <si>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</si>
  <si>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</si>
  <si>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</si>
  <si>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</si>
  <si>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</si>
  <si>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</si>
  <si>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</si>
  <si>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</si>
  <si>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</si>
  <si>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</si>
  <si>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</si>
  <si>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</si>
  <si>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</si>
  <si>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</si>
  <si>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</si>
  <si>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</si>
  <si>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</si>
  <si>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</si>
  <si>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</si>
  <si>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</si>
  <si>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</si>
  <si>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</si>
  <si>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</si>
  <si>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</si>
  <si>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</si>
  <si>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</si>
  <si>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</si>
  <si>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</si>
  <si>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</si>
  <si>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</si>
  <si>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</si>
  <si>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</si>
  <si>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</si>
  <si>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</si>
  <si>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</si>
  <si>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</si>
  <si>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</si>
  <si>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</si>
  <si>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</si>
  <si>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</si>
  <si>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</si>
  <si>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</si>
  <si>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</si>
  <si>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</si>
  <si>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</si>
  <si>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</si>
  <si>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</si>
  <si>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</si>
  <si>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</si>
  <si>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</si>
  <si>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</si>
  <si>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</si>
  <si>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</si>
  <si>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</si>
  <si>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</si>
  <si>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</si>
  <si>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</si>
  <si>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</si>
  <si>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</si>
  <si>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</si>
  <si>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</si>
  <si>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</si>
  <si>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</si>
  <si>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</si>
  <si>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</si>
  <si>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</si>
  <si>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</si>
  <si>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</si>
  <si>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</si>
  <si>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</si>
  <si>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</si>
  <si>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</si>
  <si>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</si>
  <si>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</si>
  <si>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</si>
  <si>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</si>
  <si>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</si>
  <si>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</si>
  <si>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</si>
  <si>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</si>
  <si>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</si>
  <si>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</si>
  <si>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</si>
  <si>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</si>
  <si>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</si>
  <si>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</si>
  <si>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</si>
  <si>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</si>
  <si>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</si>
  <si>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</si>
  <si>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</si>
  <si>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</si>
  <si>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</si>
  <si>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</si>
  <si>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</si>
  <si>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</si>
  <si>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</si>
  <si>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</si>
  <si>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</si>
  <si>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</si>
  <si>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</si>
  <si>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</si>
  <si>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</si>
  <si>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</si>
  <si>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</si>
  <si>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</si>
  <si>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</si>
  <si>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</si>
  <si>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</si>
  <si>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</si>
  <si>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</si>
  <si>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</si>
  <si>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</si>
  <si>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</si>
  <si>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</si>
  <si>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</si>
  <si>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</si>
  <si>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</si>
  <si>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</si>
  <si>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</si>
  <si>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</si>
  <si>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</si>
  <si>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</si>
  <si>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</si>
  <si>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</si>
  <si>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</si>
  <si>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</si>
  <si>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</si>
  <si>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</si>
  <si>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</si>
  <si>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</si>
  <si>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</si>
  <si>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</si>
  <si>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</si>
  <si>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</si>
  <si>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</si>
  <si>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</si>
  <si>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</si>
  <si>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</si>
  <si>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</si>
  <si>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</si>
  <si>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</si>
  <si>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</si>
  <si>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</si>
  <si>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</si>
  <si>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</si>
  <si>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</si>
  <si>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</si>
  <si>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</si>
  <si>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</si>
  <si>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</si>
  <si>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</si>
  <si>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</si>
  <si>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</si>
  <si>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</si>
  <si>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</si>
  <si>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</si>
  <si>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</si>
  <si>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</si>
  <si>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</si>
  <si>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</si>
  <si>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</si>
  <si>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</si>
  <si>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</si>
  <si>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</si>
  <si>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</si>
  <si>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</si>
  <si>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</si>
  <si>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</si>
  <si>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</si>
  <si>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</si>
  <si>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</si>
  <si>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</si>
  <si>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</si>
  <si>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</si>
  <si>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</si>
  <si>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</si>
  <si>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</si>
  <si>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</si>
  <si>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</si>
  <si>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</si>
  <si>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</si>
  <si>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</si>
  <si>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</si>
  <si>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</si>
  <si>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</si>
  <si>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</si>
  <si>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</si>
  <si>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</si>
  <si>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</si>
  <si>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</si>
  <si>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</si>
  <si>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</si>
  <si>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</si>
  <si>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</si>
  <si>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</si>
  <si>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</si>
  <si>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</si>
  <si>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</si>
  <si>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</si>
  <si>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</si>
  <si>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</si>
  <si>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</si>
  <si>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</si>
  <si>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</si>
  <si>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</si>
  <si>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</si>
  <si>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</si>
  <si>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</si>
  <si>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</si>
  <si>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</si>
  <si>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</si>
  <si>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</si>
  <si>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</si>
  <si>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</si>
  <si>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</si>
  <si>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</si>
  <si>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</si>
  <si>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</si>
  <si>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</si>
  <si>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</si>
  <si>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</si>
  <si>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</si>
  <si>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</si>
  <si>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</si>
  <si>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</si>
  <si>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</si>
  <si>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</si>
  <si>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</si>
  <si>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</si>
  <si>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</si>
  <si>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</si>
  <si>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</si>
  <si>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</si>
  <si>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</si>
  <si>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</si>
  <si>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</si>
  <si>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</si>
  <si>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</si>
  <si>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</si>
  <si>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</si>
  <si>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</si>
  <si>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</si>
  <si>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</si>
  <si>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</si>
  <si>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</si>
  <si>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</si>
  <si>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</si>
  <si>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</si>
  <si>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</si>
  <si>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</si>
  <si>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</si>
  <si>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</si>
  <si>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</si>
  <si>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</si>
  <si>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</si>
  <si>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</si>
  <si>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</si>
  <si>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</si>
  <si>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</si>
  <si>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</si>
  <si>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</si>
  <si>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</si>
  <si>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</si>
  <si>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</si>
  <si>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</si>
  <si>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</si>
  <si>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</si>
  <si>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</si>
  <si>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</si>
  <si>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</si>
  <si>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</si>
  <si>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</si>
  <si>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</si>
  <si>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</si>
  <si>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</si>
  <si>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</si>
  <si>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</si>
  <si>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</si>
  <si>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</si>
  <si>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</si>
  <si>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</si>
  <si>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</si>
  <si>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</si>
  <si>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</si>
  <si>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</si>
  <si>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</si>
  <si>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</si>
  <si>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</si>
  <si>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</si>
  <si>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</si>
  <si>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</si>
  <si>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</si>
  <si>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</si>
  <si>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</si>
  <si>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</si>
  <si>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</si>
  <si>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</si>
  <si>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</si>
  <si>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</si>
  <si>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</si>
  <si>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</si>
  <si>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</si>
  <si>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</si>
  <si>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</si>
  <si>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</si>
  <si>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</si>
  <si>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</si>
  <si>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</si>
  <si>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</si>
  <si>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</si>
  <si>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</si>
  <si>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</si>
  <si>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</si>
  <si>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</si>
  <si>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</si>
  <si>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</si>
  <si>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</si>
  <si>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</si>
  <si>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</si>
  <si>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</si>
  <si>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</si>
  <si>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</si>
  <si>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</si>
  <si>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</si>
  <si>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</si>
  <si>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</si>
  <si>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</si>
  <si>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</si>
  <si>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</si>
  <si>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</si>
  <si>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</si>
  <si>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</si>
  <si>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</si>
  <si>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</si>
  <si>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</si>
  <si>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</si>
  <si>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</si>
  <si>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</si>
  <si>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</si>
  <si>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</si>
  <si>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</si>
  <si>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</si>
  <si>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</si>
  <si>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</si>
  <si>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</si>
  <si>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</si>
  <si>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</si>
  <si>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</si>
  <si>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</si>
  <si>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</si>
  <si>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</si>
  <si>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</si>
  <si>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</si>
  <si>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</si>
  <si>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</si>
  <si>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</si>
  <si>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</si>
  <si>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</si>
  <si>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</si>
  <si>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</si>
  <si>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</si>
  <si>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</si>
  <si>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</si>
  <si>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</si>
  <si>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</si>
  <si>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</si>
  <si>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</si>
  <si>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</si>
  <si>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</si>
  <si>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</si>
  <si>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</si>
  <si>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</si>
  <si>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</si>
  <si>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</si>
  <si>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</si>
  <si>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</si>
  <si>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</si>
  <si>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</si>
  <si>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</si>
  <si>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</si>
  <si>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</si>
  <si>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</si>
  <si>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</si>
  <si>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</si>
  <si>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</si>
  <si>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</si>
  <si>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</si>
  <si>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</si>
  <si>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</si>
  <si>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</si>
  <si>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</si>
  <si>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</si>
  <si>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</si>
  <si>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</si>
  <si>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</si>
  <si>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</si>
  <si>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</si>
  <si>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</si>
  <si>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</si>
  <si>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</si>
  <si>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</si>
  <si>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</si>
  <si>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</si>
  <si>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</si>
  <si>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</si>
  <si>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</si>
  <si>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</si>
  <si>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</si>
  <si>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</si>
  <si>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</si>
  <si>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</si>
  <si>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</si>
  <si>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</si>
  <si>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</si>
  <si>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</si>
  <si>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</si>
  <si>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</si>
  <si>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</si>
  <si>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</si>
  <si>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</si>
  <si>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</si>
  <si>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</si>
  <si>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</si>
  <si>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</si>
  <si>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</si>
  <si>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</si>
  <si>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</si>
  <si>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</si>
  <si>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</si>
  <si>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</si>
  <si>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</si>
  <si>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</si>
  <si>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</si>
  <si>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</si>
  <si>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</si>
  <si>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</si>
  <si>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</si>
  <si>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</si>
  <si>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</si>
  <si>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</si>
  <si>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</si>
  <si>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</si>
  <si>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</si>
  <si>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</si>
  <si>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</si>
  <si>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</si>
  <si>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</si>
  <si>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</si>
  <si>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</si>
  <si>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</si>
  <si>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</si>
  <si>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</si>
  <si>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</si>
  <si>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</si>
  <si>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</si>
  <si>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</si>
  <si>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</si>
  <si>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</si>
  <si>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</si>
  <si>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</si>
  <si>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</si>
  <si>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</si>
  <si>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</si>
  <si>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</si>
  <si>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</si>
  <si>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</si>
  <si>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</si>
  <si>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</si>
  <si>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</si>
  <si>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</si>
  <si>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</si>
  <si>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</si>
  <si>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</si>
  <si>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</si>
  <si>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</si>
  <si>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</si>
  <si>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</si>
  <si>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</si>
  <si>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</si>
  <si>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</si>
  <si>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</si>
  <si>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</si>
  <si>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</si>
  <si>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</si>
  <si>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</si>
  <si>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</si>
  <si>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</si>
  <si>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</si>
  <si>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</si>
  <si>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</si>
  <si>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</si>
  <si>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</si>
  <si>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</si>
  <si>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</si>
  <si>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</si>
  <si>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</si>
  <si>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</si>
  <si>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</si>
  <si>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</si>
  <si>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</si>
  <si>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</si>
  <si>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</si>
  <si>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</si>
  <si>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</si>
  <si>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</si>
  <si>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</si>
  <si>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</si>
  <si>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</si>
  <si>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</si>
  <si>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</si>
  <si>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</si>
  <si>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</si>
  <si>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</si>
  <si>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</si>
  <si>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</si>
  <si>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</si>
  <si>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</si>
  <si>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</si>
  <si>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</si>
  <si>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</si>
  <si>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</si>
  <si>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</si>
  <si>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</si>
  <si>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</si>
  <si>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</si>
  <si>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</si>
  <si>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</si>
  <si>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</si>
  <si>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</si>
  <si>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</si>
  <si>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</si>
  <si>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</si>
  <si>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</si>
  <si>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</si>
  <si>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</si>
  <si>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</si>
  <si>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</si>
  <si>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</si>
  <si>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</si>
  <si>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</si>
  <si>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</si>
  <si>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</si>
  <si>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</si>
  <si>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</si>
  <si>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</si>
  <si>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</si>
  <si>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</si>
  <si>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</si>
  <si>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</si>
  <si>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</si>
  <si>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</si>
  <si>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</si>
  <si>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</si>
  <si>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</si>
  <si>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</si>
  <si>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</si>
  <si>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</si>
  <si>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</si>
  <si>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</si>
  <si>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</si>
  <si>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</si>
  <si>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</si>
  <si>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</si>
  <si>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</si>
  <si>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</si>
  <si>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</si>
  <si>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</si>
  <si>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</si>
  <si>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</si>
  <si>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</si>
  <si>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</si>
  <si>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</si>
  <si>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</si>
  <si>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</si>
  <si>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</si>
  <si>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</si>
  <si>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</si>
  <si>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</si>
  <si>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</si>
  <si>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</si>
  <si>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</si>
  <si>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</si>
  <si>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</si>
  <si>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</si>
  <si>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</si>
  <si>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</si>
  <si>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</si>
  <si>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</si>
  <si>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</si>
  <si>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</si>
  <si>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</si>
  <si>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</si>
  <si>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</si>
  <si>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</si>
  <si>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</si>
  <si>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</si>
  <si>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</si>
  <si>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</si>
  <si>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</si>
  <si>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</si>
  <si>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</si>
  <si>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</si>
  <si>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</si>
  <si>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</si>
  <si>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</si>
  <si>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</si>
  <si>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</si>
  <si>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</si>
  <si>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</si>
  <si>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</si>
  <si>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</si>
  <si>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</si>
  <si>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</si>
  <si>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</si>
  <si>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</si>
  <si>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</si>
  <si>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</si>
  <si>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</si>
  <si>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</si>
  <si>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</si>
  <si>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</si>
  <si>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</si>
  <si>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</si>
  <si>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</si>
  <si>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</si>
  <si>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</si>
  <si>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</si>
  <si>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</si>
  <si>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</si>
  <si>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</si>
  <si>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</si>
  <si>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</si>
  <si>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</si>
  <si>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</si>
  <si>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</si>
  <si>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</si>
  <si>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</si>
  <si>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</si>
  <si>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</si>
  <si>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</si>
  <si>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</si>
  <si>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</si>
  <si>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</si>
  <si>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</si>
  <si>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</si>
  <si>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</si>
  <si>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</si>
  <si>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</si>
  <si>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</si>
  <si>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</si>
  <si>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</si>
  <si>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</si>
  <si>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</si>
  <si>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</si>
  <si>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</si>
  <si>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</si>
  <si>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</si>
  <si>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</si>
  <si>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</si>
  <si>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</si>
  <si>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</si>
  <si>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</si>
  <si>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</si>
  <si>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</si>
  <si>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</si>
  <si>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</si>
  <si>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</si>
  <si>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</si>
  <si>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</si>
  <si>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</si>
  <si>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</si>
  <si>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</si>
  <si>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</si>
  <si>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</si>
  <si>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</si>
  <si>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</si>
  <si>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</si>
  <si>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</si>
  <si>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</si>
  <si>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</si>
  <si>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</si>
  <si>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</si>
  <si>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</si>
  <si>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</si>
  <si>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</si>
  <si>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</si>
  <si>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</si>
  <si>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</si>
  <si>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</si>
  <si>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</si>
  <si>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</si>
  <si>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</si>
  <si>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</si>
  <si>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</si>
  <si>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</si>
  <si>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</si>
  <si>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</si>
  <si>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</si>
  <si>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</si>
  <si>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</si>
  <si>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</si>
  <si>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</si>
  <si>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</si>
  <si>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</si>
  <si>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</si>
  <si>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</si>
  <si>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</si>
  <si>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</si>
  <si>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</si>
  <si>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</si>
  <si>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</si>
  <si>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</si>
  <si>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</si>
  <si>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</si>
  <si>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</si>
  <si>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</si>
  <si>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</si>
  <si>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</si>
  <si>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</si>
  <si>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</si>
  <si>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</si>
  <si>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</si>
  <si>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</si>
  <si>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</si>
  <si>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</si>
  <si>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</si>
  <si>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</si>
  <si>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</si>
  <si>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</si>
  <si>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</si>
  <si>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</si>
  <si>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</si>
  <si>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</si>
  <si>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</si>
  <si>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</si>
  <si>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</si>
  <si>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</si>
  <si>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</si>
  <si>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</si>
  <si>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</si>
  <si>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</si>
  <si>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</si>
  <si>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</si>
  <si>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</si>
  <si>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</si>
  <si>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</si>
  <si>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</si>
  <si>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</si>
  <si>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</si>
  <si>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</si>
  <si>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</si>
  <si>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</si>
  <si>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</si>
  <si>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</si>
  <si>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</si>
  <si>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</si>
  <si>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</si>
  <si>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</si>
  <si>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</si>
  <si>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</si>
  <si>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</si>
  <si>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</si>
  <si>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</si>
  <si>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</si>
  <si>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</si>
  <si>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</si>
  <si>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</si>
  <si>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</si>
  <si>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</si>
  <si>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</si>
  <si>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</si>
  <si>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</si>
  <si>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</si>
  <si>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</si>
  <si>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</si>
  <si>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</si>
  <si>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</si>
  <si>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</si>
  <si>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</si>
  <si>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</si>
  <si>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</si>
  <si>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</si>
  <si>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</si>
  <si>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</si>
  <si>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</si>
  <si>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</si>
  <si>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</si>
  <si>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</si>
  <si>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</si>
  <si>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</si>
  <si>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</si>
  <si>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</si>
  <si>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</si>
  <si>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</si>
  <si>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</si>
  <si>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</si>
  <si>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</si>
  <si>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</si>
  <si>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</si>
  <si>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</si>
  <si>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</si>
  <si>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</si>
  <si>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</si>
  <si>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</si>
  <si>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</si>
  <si>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</si>
  <si>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</si>
  <si>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</si>
  <si>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</si>
  <si>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</si>
  <si>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</si>
  <si>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</si>
  <si>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</si>
  <si>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</si>
  <si>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</si>
  <si>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</si>
  <si>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</si>
  <si>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</si>
  <si>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</si>
  <si>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</si>
  <si>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</si>
  <si>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</si>
  <si>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</si>
  <si>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</si>
  <si>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</si>
  <si>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</si>
  <si>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</si>
  <si>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</si>
  <si>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</si>
  <si>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</si>
  <si>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</si>
  <si>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</si>
  <si>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</si>
  <si>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</si>
  <si>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</si>
  <si>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</si>
  <si>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</si>
  <si>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</si>
  <si>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</si>
  <si>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</si>
  <si>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</si>
  <si>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</si>
  <si>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</si>
  <si>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</si>
  <si>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</si>
  <si>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</si>
  <si>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</si>
  <si>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</si>
  <si>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</si>
  <si>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</si>
  <si>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</si>
  <si>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</si>
  <si>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</si>
  <si>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</si>
  <si>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</si>
  <si>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</si>
  <si>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</si>
  <si>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</si>
  <si>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</si>
  <si>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</si>
  <si>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</si>
  <si>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</si>
  <si>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</si>
  <si>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</si>
  <si>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</si>
  <si>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</si>
  <si>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</si>
  <si>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</si>
  <si>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</si>
  <si>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</si>
  <si>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</si>
  <si>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</si>
  <si>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</si>
  <si>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</si>
  <si>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</si>
  <si>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</si>
  <si>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</si>
  <si>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</si>
  <si>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</si>
  <si>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</si>
  <si>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</si>
  <si>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</si>
  <si>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</si>
  <si>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</si>
  <si>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</si>
  <si>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</si>
  <si>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</si>
  <si>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</si>
  <si>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</si>
  <si>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</si>
  <si>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</si>
  <si>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</si>
  <si>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</si>
  <si>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</si>
  <si>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</si>
  <si>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</si>
  <si>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</si>
  <si>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</si>
  <si>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</si>
  <si>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</si>
  <si>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</si>
  <si>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</si>
  <si>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</si>
  <si>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</si>
  <si>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</si>
  <si>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</si>
  <si>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</si>
  <si>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</si>
  <si>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</si>
  <si>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</si>
  <si>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</si>
  <si>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</si>
  <si>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</si>
  <si>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</si>
  <si>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</si>
  <si>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</si>
  <si>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</si>
  <si>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</si>
  <si>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</si>
  <si>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</si>
  <si>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</si>
  <si>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</si>
  <si>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</si>
  <si>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</si>
  <si>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</si>
  <si>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</si>
  <si>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</si>
  <si>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</si>
  <si>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</si>
  <si>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</si>
  <si>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</si>
  <si>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</si>
  <si>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</si>
  <si>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</si>
  <si>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</si>
  <si>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</si>
  <si>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</si>
  <si>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</si>
  <si>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</si>
  <si>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</si>
  <si>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</si>
  <si>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</si>
  <si>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</si>
  <si>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</si>
  <si>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</si>
  <si>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</si>
  <si>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</si>
  <si>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</si>
  <si>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</si>
  <si>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</si>
  <si>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</si>
  <si>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</si>
  <si>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</si>
  <si>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</si>
  <si>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</si>
  <si>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</si>
  <si>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</si>
  <si>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</si>
  <si>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</si>
  <si>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</si>
  <si>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</si>
  <si>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</si>
  <si>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</si>
  <si>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</si>
  <si>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</si>
  <si>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</si>
  <si>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</si>
  <si>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</si>
  <si>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</si>
  <si>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</si>
  <si>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</si>
  <si>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</si>
  <si>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</si>
  <si>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</si>
  <si>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</si>
  <si>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</si>
  <si>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</si>
  <si>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</si>
  <si>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</si>
  <si>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</si>
  <si>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</si>
  <si>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</si>
  <si>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</si>
  <si>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</si>
  <si>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</si>
  <si>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</si>
  <si>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</si>
  <si>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</si>
  <si>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</si>
  <si>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</si>
  <si>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</si>
  <si>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VIDRA - AGENCIJA ZA REGIONALNI RAZVOJ VIROVITIČKO-PODRAVSKE ŽUPANIJE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</si>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</sst>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83405.919999999998</v>
      </c>
      <c r="D2" s="7">
        <f>'PR-RAS'!E6</f>
        <v>237546.96</v>
      </c>
      <c r="E2" s="7">
        <v>0</v>
      </c>
      <c r="F2" s="7">
        <v>0</v>
      </c>
      <c r="G2" s="8">
        <f t="shared" ref="G2:G274" si="0">(B2/1000)*(C2*1+D2*2)</f>
        <v>558.49983999999995</v>
      </c>
      <c r="H2" s="8">
        <f t="shared" ref="H2:H274" si="1">ABS(C2-ROUND(C2,0))+ABS(D2-ROUND(D2,0))</f>
        <v>0.1200000000098953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18257</v>
      </c>
      <c r="E45" s="2">
        <v>0</v>
      </c>
      <c r="F45" s="2">
        <v>0</v>
      </c>
      <c r="G45" s="3">
        <f t="shared" si="0"/>
        <v>1606.616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16000</v>
      </c>
      <c r="E46" s="2">
        <v>0</v>
      </c>
      <c r="F46" s="2">
        <v>0</v>
      </c>
      <c r="G46" s="3">
        <f t="shared" si="0"/>
        <v>1440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12550.54</v>
      </c>
      <c r="E47" s="2">
        <v>0</v>
      </c>
      <c r="F47" s="2">
        <v>0</v>
      </c>
      <c r="G47" s="3">
        <f t="shared" si="0"/>
        <v>1154.64968</v>
      </c>
      <c r="H47" s="3">
        <f t="shared" si="1"/>
        <v>0.45999999999912689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3449.46</v>
      </c>
      <c r="E48" s="2">
        <v>0</v>
      </c>
      <c r="F48" s="2">
        <v>0</v>
      </c>
      <c r="G48" s="3">
        <f t="shared" si="0"/>
        <v>324.24923999999999</v>
      </c>
      <c r="H48" s="3">
        <f t="shared" si="1"/>
        <v>0.46000000000003638</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2257</v>
      </c>
      <c r="E64" s="2">
        <v>0</v>
      </c>
      <c r="F64" s="2">
        <v>0</v>
      </c>
      <c r="G64" s="3">
        <f t="shared" si="0"/>
        <v>284.38200000000001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2257</v>
      </c>
      <c r="E65" s="2">
        <v>0</v>
      </c>
      <c r="F65" s="2">
        <v>0</v>
      </c>
      <c r="G65" s="3">
        <f t="shared" si="0"/>
        <v>288.89600000000002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946.08</v>
      </c>
      <c r="D102" s="2">
        <f>'PR-RAS'!E106</f>
        <v>0</v>
      </c>
      <c r="E102" s="2">
        <v>0</v>
      </c>
      <c r="F102" s="2">
        <v>0</v>
      </c>
      <c r="G102" s="3">
        <f t="shared" si="0"/>
        <v>95.554080000000013</v>
      </c>
      <c r="H102" s="3">
        <f t="shared" si="1"/>
        <v>8.0000000000040927E-2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946.08</v>
      </c>
      <c r="D108" s="2">
        <f>'PR-RAS'!E112</f>
        <v>0</v>
      </c>
      <c r="E108" s="2">
        <v>0</v>
      </c>
      <c r="F108" s="2">
        <v>0</v>
      </c>
      <c r="G108" s="3">
        <f t="shared" si="0"/>
        <v>101.23056</v>
      </c>
      <c r="H108" s="3">
        <f t="shared" si="1"/>
        <v>8.0000000000040927E-2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946.08</v>
      </c>
      <c r="D113" s="2">
        <f>'PR-RAS'!E117</f>
        <v>0</v>
      </c>
      <c r="E113" s="2">
        <v>0</v>
      </c>
      <c r="F113" s="2">
        <v>0</v>
      </c>
      <c r="G113" s="3">
        <f t="shared" si="0"/>
        <v>105.96096</v>
      </c>
      <c r="H113" s="3">
        <f t="shared" si="1"/>
        <v>8.0000000000040927E-2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82459.839999999997</v>
      </c>
      <c r="D130" s="2">
        <f>'PR-RAS'!E134</f>
        <v>219289.96</v>
      </c>
      <c r="E130" s="2">
        <v>0</v>
      </c>
      <c r="F130" s="2">
        <v>0</v>
      </c>
      <c r="G130" s="3">
        <f t="shared" si="0"/>
        <v>67214.12904</v>
      </c>
      <c r="H130" s="3">
        <f t="shared" si="1"/>
        <v>0.20000000001164153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82459.839999999997</v>
      </c>
      <c r="D131" s="2">
        <f>'PR-RAS'!E135</f>
        <v>219289.96</v>
      </c>
      <c r="E131" s="2">
        <v>0</v>
      </c>
      <c r="F131" s="2">
        <v>0</v>
      </c>
      <c r="G131" s="3">
        <f t="shared" si="0"/>
        <v>67735.168799999999</v>
      </c>
      <c r="H131" s="3">
        <f t="shared" si="1"/>
        <v>0.20000000001164153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82459.839999999997</v>
      </c>
      <c r="D132" s="2">
        <f>'PR-RAS'!E136</f>
        <v>219289.96</v>
      </c>
      <c r="E132" s="2">
        <v>0</v>
      </c>
      <c r="F132" s="2">
        <v>0</v>
      </c>
      <c r="G132" s="3">
        <f t="shared" si="0"/>
        <v>68256.208559999999</v>
      </c>
      <c r="H132" s="3">
        <f t="shared" si="1"/>
        <v>0.20000000001164153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212385.53999999998</v>
      </c>
      <c r="D148" s="2">
        <f>'PR-RAS'!E152</f>
        <v>224657.06</v>
      </c>
      <c r="E148" s="2">
        <v>0</v>
      </c>
      <c r="F148" s="2">
        <v>0</v>
      </c>
      <c r="G148" s="3">
        <f t="shared" si="0"/>
        <v>97269.850019999983</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188300.44999999998</v>
      </c>
      <c r="D149" s="2">
        <f>'PR-RAS'!E153</f>
        <v>204447.13</v>
      </c>
      <c r="E149" s="2">
        <v>0</v>
      </c>
      <c r="F149" s="2">
        <v>0</v>
      </c>
      <c r="G149" s="3">
        <f t="shared" si="0"/>
        <v>88384.817079999993</v>
      </c>
      <c r="H149" s="3">
        <f t="shared" si="1"/>
        <v>0.57999999998719431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161562.60999999999</v>
      </c>
      <c r="D150" s="2">
        <f>'PR-RAS'!E154</f>
        <v>179528.71</v>
      </c>
      <c r="E150" s="2">
        <v>0</v>
      </c>
      <c r="F150" s="2">
        <v>0</v>
      </c>
      <c r="G150" s="3">
        <f t="shared" si="0"/>
        <v>77572.38446999999</v>
      </c>
      <c r="H150" s="3">
        <f t="shared" si="1"/>
        <v>0.68000000002211891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155262.60999999999</v>
      </c>
      <c r="D151" s="2">
        <f>'PR-RAS'!E155</f>
        <v>172928.71</v>
      </c>
      <c r="E151" s="2">
        <v>0</v>
      </c>
      <c r="F151" s="2">
        <v>0</v>
      </c>
      <c r="G151" s="3">
        <f t="shared" si="0"/>
        <v>75168.004499999995</v>
      </c>
      <c r="H151" s="3">
        <f t="shared" si="1"/>
        <v>0.68000000002211891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6300</v>
      </c>
      <c r="D152" s="2">
        <f>'PR-RAS'!E156</f>
        <v>6600</v>
      </c>
      <c r="E152" s="2">
        <v>0</v>
      </c>
      <c r="F152" s="2">
        <v>0</v>
      </c>
      <c r="G152" s="3">
        <f t="shared" si="0"/>
        <v>2944.5</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5253.36</v>
      </c>
      <c r="D155" s="2">
        <f>'PR-RAS'!E159</f>
        <v>0</v>
      </c>
      <c r="E155" s="2">
        <v>0</v>
      </c>
      <c r="F155" s="2">
        <v>0</v>
      </c>
      <c r="G155" s="3">
        <f t="shared" si="0"/>
        <v>809.01743999999997</v>
      </c>
      <c r="H155" s="3">
        <f t="shared" si="1"/>
        <v>0.35999999999967258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21484.48</v>
      </c>
      <c r="D156" s="2">
        <f>'PR-RAS'!E160</f>
        <v>24918.42</v>
      </c>
      <c r="E156" s="2">
        <v>0</v>
      </c>
      <c r="F156" s="2">
        <v>0</v>
      </c>
      <c r="G156" s="3">
        <f t="shared" si="0"/>
        <v>11054.804599999999</v>
      </c>
      <c r="H156" s="3">
        <f t="shared" si="1"/>
        <v>0.89999999999781721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21484.48</v>
      </c>
      <c r="D158" s="2">
        <f>'PR-RAS'!E162</f>
        <v>24918.42</v>
      </c>
      <c r="E158" s="2">
        <v>0</v>
      </c>
      <c r="F158" s="2">
        <v>0</v>
      </c>
      <c r="G158" s="3">
        <f t="shared" si="0"/>
        <v>11197.44724</v>
      </c>
      <c r="H158" s="3">
        <f t="shared" si="1"/>
        <v>0.89999999999781721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24075.549999999996</v>
      </c>
      <c r="D160" s="2">
        <f>'PR-RAS'!E164</f>
        <v>20209.499999999996</v>
      </c>
      <c r="E160" s="2">
        <v>0</v>
      </c>
      <c r="F160" s="2">
        <v>0</v>
      </c>
      <c r="G160" s="3">
        <f t="shared" si="0"/>
        <v>10254.633449999998</v>
      </c>
      <c r="H160" s="3">
        <f t="shared" si="1"/>
        <v>0.95000000000800355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6033.7</v>
      </c>
      <c r="D161" s="2">
        <f>'PR-RAS'!E165</f>
        <v>4931.6000000000004</v>
      </c>
      <c r="E161" s="2">
        <v>0</v>
      </c>
      <c r="F161" s="2">
        <v>0</v>
      </c>
      <c r="G161" s="3">
        <f t="shared" si="0"/>
        <v>2543.5040000000004</v>
      </c>
      <c r="H161" s="3">
        <f t="shared" si="1"/>
        <v>0.6999999999998181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485.2</v>
      </c>
      <c r="D162" s="2">
        <f>'PR-RAS'!E166</f>
        <v>531.6</v>
      </c>
      <c r="E162" s="2">
        <v>0</v>
      </c>
      <c r="F162" s="2">
        <v>0</v>
      </c>
      <c r="G162" s="3">
        <f t="shared" si="0"/>
        <v>249.29240000000001</v>
      </c>
      <c r="H162" s="3">
        <f t="shared" si="1"/>
        <v>0.59999999999996589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5236</v>
      </c>
      <c r="D163" s="2">
        <f>'PR-RAS'!E167</f>
        <v>4224</v>
      </c>
      <c r="E163" s="2">
        <v>0</v>
      </c>
      <c r="F163" s="2">
        <v>0</v>
      </c>
      <c r="G163" s="3">
        <f t="shared" si="0"/>
        <v>2216.808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312.5</v>
      </c>
      <c r="D164" s="2">
        <f>'PR-RAS'!E168</f>
        <v>176</v>
      </c>
      <c r="E164" s="2">
        <v>0</v>
      </c>
      <c r="F164" s="2">
        <v>0</v>
      </c>
      <c r="G164" s="3">
        <f t="shared" si="0"/>
        <v>108.3135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4660.78</v>
      </c>
      <c r="D166" s="2">
        <f>'PR-RAS'!E170</f>
        <v>4018.4500000000003</v>
      </c>
      <c r="E166" s="2">
        <v>0</v>
      </c>
      <c r="F166" s="2">
        <v>0</v>
      </c>
      <c r="G166" s="3">
        <f t="shared" si="0"/>
        <v>2095.1172000000001</v>
      </c>
      <c r="H166" s="3">
        <f t="shared" si="1"/>
        <v>0.67000000000052751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489.41</v>
      </c>
      <c r="D167" s="2">
        <f>'PR-RAS'!E171</f>
        <v>538.28</v>
      </c>
      <c r="E167" s="2">
        <v>0</v>
      </c>
      <c r="F167" s="2">
        <v>0</v>
      </c>
      <c r="G167" s="3">
        <f t="shared" si="0"/>
        <v>259.95102000000003</v>
      </c>
      <c r="H167" s="3">
        <f t="shared" si="1"/>
        <v>0.68999999999999773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3486.99</v>
      </c>
      <c r="D169" s="2">
        <f>'PR-RAS'!E173</f>
        <v>3080.19</v>
      </c>
      <c r="E169" s="2">
        <v>0</v>
      </c>
      <c r="F169" s="2">
        <v>0</v>
      </c>
      <c r="G169" s="3">
        <f t="shared" si="0"/>
        <v>1620.7581599999999</v>
      </c>
      <c r="H169" s="3">
        <f t="shared" si="1"/>
        <v>0.20000000000027285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399.98</v>
      </c>
      <c r="E170" s="2">
        <v>0</v>
      </c>
      <c r="F170" s="2">
        <v>0</v>
      </c>
      <c r="G170" s="3">
        <f t="shared" si="0"/>
        <v>135.19324</v>
      </c>
      <c r="H170" s="3">
        <f t="shared" si="1"/>
        <v>1.999999999998181E-2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684.38</v>
      </c>
      <c r="D171" s="2">
        <f>'PR-RAS'!E175</f>
        <v>0</v>
      </c>
      <c r="E171" s="2">
        <v>0</v>
      </c>
      <c r="F171" s="2">
        <v>0</v>
      </c>
      <c r="G171" s="3">
        <f t="shared" si="0"/>
        <v>116.34460000000001</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10132.889999999998</v>
      </c>
      <c r="D174" s="2">
        <f>'PR-RAS'!E178</f>
        <v>8607.0099999999984</v>
      </c>
      <c r="E174" s="2">
        <v>0</v>
      </c>
      <c r="F174" s="2">
        <v>0</v>
      </c>
      <c r="G174" s="3">
        <f t="shared" si="0"/>
        <v>4731.0154299999986</v>
      </c>
      <c r="H174" s="3">
        <f t="shared" si="1"/>
        <v>0.12000000000080036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2249.21</v>
      </c>
      <c r="D175" s="2">
        <f>'PR-RAS'!E179</f>
        <v>2265.73</v>
      </c>
      <c r="E175" s="2">
        <v>0</v>
      </c>
      <c r="F175" s="2">
        <v>0</v>
      </c>
      <c r="G175" s="3">
        <f t="shared" si="0"/>
        <v>1179.8365799999999</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2325.1999999999998</v>
      </c>
      <c r="D176" s="2">
        <f>'PR-RAS'!E180</f>
        <v>1324.01</v>
      </c>
      <c r="E176" s="2">
        <v>0</v>
      </c>
      <c r="F176" s="2">
        <v>0</v>
      </c>
      <c r="G176" s="3">
        <f t="shared" si="0"/>
        <v>870.31349999999986</v>
      </c>
      <c r="H176" s="3">
        <f t="shared" si="1"/>
        <v>0.20999999999980901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566.30999999999995</v>
      </c>
      <c r="D177" s="2">
        <f>'PR-RAS'!E181</f>
        <v>0</v>
      </c>
      <c r="E177" s="2">
        <v>0</v>
      </c>
      <c r="F177" s="2">
        <v>0</v>
      </c>
      <c r="G177" s="3">
        <f t="shared" si="0"/>
        <v>99.670559999999981</v>
      </c>
      <c r="H177" s="3">
        <f t="shared" si="1"/>
        <v>0.30999999999994543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815.28</v>
      </c>
      <c r="D178" s="2">
        <f>'PR-RAS'!E182</f>
        <v>1017.32</v>
      </c>
      <c r="E178" s="2">
        <v>0</v>
      </c>
      <c r="F178" s="2">
        <v>0</v>
      </c>
      <c r="G178" s="3">
        <f t="shared" si="0"/>
        <v>504.43583999999998</v>
      </c>
      <c r="H178" s="3">
        <f t="shared" si="1"/>
        <v>0.60000000000002274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1749.95</v>
      </c>
      <c r="D179" s="2">
        <f>'PR-RAS'!E183</f>
        <v>1017.38</v>
      </c>
      <c r="E179" s="2">
        <v>0</v>
      </c>
      <c r="F179" s="2">
        <v>0</v>
      </c>
      <c r="G179" s="3">
        <f t="shared" si="0"/>
        <v>673.67837999999995</v>
      </c>
      <c r="H179" s="3">
        <f t="shared" si="1"/>
        <v>0.42999999999994998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591.88</v>
      </c>
      <c r="D182" s="2">
        <f>'PR-RAS'!E186</f>
        <v>1482.57</v>
      </c>
      <c r="E182" s="2">
        <v>0</v>
      </c>
      <c r="F182" s="2">
        <v>0</v>
      </c>
      <c r="G182" s="3">
        <f t="shared" si="0"/>
        <v>643.82061999999996</v>
      </c>
      <c r="H182" s="3">
        <f t="shared" si="1"/>
        <v>0.55000000000006821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1835.06</v>
      </c>
      <c r="D183" s="2">
        <f>'PR-RAS'!E187</f>
        <v>1500</v>
      </c>
      <c r="E183" s="2">
        <v>0</v>
      </c>
      <c r="F183" s="2">
        <v>0</v>
      </c>
      <c r="G183" s="3">
        <f t="shared" si="0"/>
        <v>879.98091999999986</v>
      </c>
      <c r="H183" s="3">
        <f t="shared" si="1"/>
        <v>5.999999999994543E-2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3248.18</v>
      </c>
      <c r="D190" s="2">
        <f>'PR-RAS'!E194</f>
        <v>2652.4399999999996</v>
      </c>
      <c r="E190" s="2">
        <v>0</v>
      </c>
      <c r="F190" s="2">
        <v>0</v>
      </c>
      <c r="G190" s="3">
        <f t="shared" si="0"/>
        <v>1616.5283399999998</v>
      </c>
      <c r="H190" s="3">
        <f t="shared" si="1"/>
        <v>0.61999999999943611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2173.64</v>
      </c>
      <c r="D192" s="2">
        <f>'PR-RAS'!E196</f>
        <v>2327.4699999999998</v>
      </c>
      <c r="E192" s="2">
        <v>0</v>
      </c>
      <c r="F192" s="2">
        <v>0</v>
      </c>
      <c r="G192" s="3">
        <f t="shared" si="0"/>
        <v>1304.2587800000001</v>
      </c>
      <c r="H192" s="3">
        <f t="shared" si="1"/>
        <v>0.82999999999992724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v>
      </c>
      <c r="D194" s="2">
        <f>'PR-RAS'!E198</f>
        <v>240</v>
      </c>
      <c r="E194" s="2">
        <v>0</v>
      </c>
      <c r="F194" s="2">
        <v>0</v>
      </c>
      <c r="G194" s="3">
        <f t="shared" si="0"/>
        <v>138.96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21.25</v>
      </c>
      <c r="E195" s="2">
        <v>0</v>
      </c>
      <c r="F195" s="2">
        <v>0</v>
      </c>
      <c r="G195" s="3">
        <f t="shared" si="0"/>
        <v>8.245000000000001</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834.54</v>
      </c>
      <c r="D197" s="2">
        <f>'PR-RAS'!E201</f>
        <v>63.72</v>
      </c>
      <c r="E197" s="2">
        <v>0</v>
      </c>
      <c r="F197" s="2">
        <v>0</v>
      </c>
      <c r="G197" s="3">
        <f t="shared" si="0"/>
        <v>188.54808</v>
      </c>
      <c r="H197" s="3">
        <f t="shared" si="1"/>
        <v>0.74000000000003752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0.04</v>
      </c>
      <c r="D198" s="2">
        <f>'PR-RAS'!E202</f>
        <v>0.43</v>
      </c>
      <c r="E198" s="2">
        <v>0</v>
      </c>
      <c r="F198" s="2">
        <v>0</v>
      </c>
      <c r="G198" s="3">
        <f t="shared" si="0"/>
        <v>0.17730000000000001</v>
      </c>
      <c r="H198" s="3">
        <f t="shared" si="1"/>
        <v>0.47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0.04</v>
      </c>
      <c r="D212" s="2">
        <f>'PR-RAS'!E216</f>
        <v>0.43</v>
      </c>
      <c r="E212" s="2">
        <v>0</v>
      </c>
      <c r="F212" s="2">
        <v>0</v>
      </c>
      <c r="G212" s="3">
        <f t="shared" si="0"/>
        <v>0.18989999999999999</v>
      </c>
      <c r="H212" s="3">
        <f t="shared" si="1"/>
        <v>0.47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0.04</v>
      </c>
      <c r="D215" s="2">
        <f>'PR-RAS'!E219</f>
        <v>0.43</v>
      </c>
      <c r="E215" s="2">
        <v>0</v>
      </c>
      <c r="F215" s="2">
        <v>0</v>
      </c>
      <c r="G215" s="3">
        <f t="shared" si="0"/>
        <v>0.19259999999999999</v>
      </c>
      <c r="H215" s="3">
        <f t="shared" si="1"/>
        <v>0.47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v>
      </c>
      <c r="D269" s="2">
        <f>'PR-RAS'!E273</f>
        <v>0</v>
      </c>
      <c r="E269" s="2">
        <v>0</v>
      </c>
      <c r="F269" s="2">
        <v>0</v>
      </c>
      <c r="G269" s="3">
        <f t="shared" si="0"/>
        <v>2.5460000000000003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9.5</v>
      </c>
      <c r="D279" s="2">
        <f>'PR-RAS'!E283</f>
        <v>0</v>
      </c>
      <c r="E279" s="2">
        <v>0</v>
      </c>
      <c r="F279" s="2">
        <v>0</v>
      </c>
      <c r="G279" s="3">
        <f t="shared" si="12"/>
        <v>2.641</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9.5</v>
      </c>
      <c r="D284" s="2">
        <f>'PR-RAS'!E288</f>
        <v>0</v>
      </c>
      <c r="E284" s="2">
        <v>0</v>
      </c>
      <c r="F284" s="2">
        <v>0</v>
      </c>
      <c r="G284" s="3">
        <f t="shared" si="12"/>
        <v>2.6884999999999999</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212385.53999999998</v>
      </c>
      <c r="D295" s="2">
        <f>'PR-RAS'!E299</f>
        <v>224657.06</v>
      </c>
      <c r="E295" s="2">
        <v>0</v>
      </c>
      <c r="F295" s="2">
        <v>0</v>
      </c>
      <c r="G295" s="3">
        <f t="shared" si="12"/>
        <v>194539.70003999997</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12889.899999999994</v>
      </c>
      <c r="E296" s="2">
        <v>0</v>
      </c>
      <c r="F296" s="2">
        <v>0</v>
      </c>
      <c r="G296" s="3">
        <f t="shared" si="12"/>
        <v>7605.0409999999965</v>
      </c>
      <c r="H296" s="3">
        <f t="shared" si="13"/>
        <v>0.10000000000582077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128979.61999999998</v>
      </c>
      <c r="D297" s="2">
        <f>'PR-RAS'!E301</f>
        <v>0</v>
      </c>
      <c r="E297" s="2">
        <v>0</v>
      </c>
      <c r="F297" s="2">
        <v>0</v>
      </c>
      <c r="G297" s="3">
        <f t="shared" si="12"/>
        <v>38177.967519999991</v>
      </c>
      <c r="H297" s="3">
        <f t="shared" si="13"/>
        <v>0.38000000001920853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114453.71</v>
      </c>
      <c r="D298" s="2">
        <f>'PR-RAS'!E302</f>
        <v>0</v>
      </c>
      <c r="E298" s="2">
        <v>0</v>
      </c>
      <c r="F298" s="2">
        <v>0</v>
      </c>
      <c r="G298" s="3">
        <f t="shared" si="12"/>
        <v>33992.75187</v>
      </c>
      <c r="H298" s="3">
        <f t="shared" si="13"/>
        <v>0.28999999999359716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13426.76</v>
      </c>
      <c r="E299" s="2">
        <v>0</v>
      </c>
      <c r="F299" s="2">
        <v>0</v>
      </c>
      <c r="G299" s="3">
        <f t="shared" si="12"/>
        <v>8002.3489599999994</v>
      </c>
      <c r="H299" s="3">
        <f t="shared" si="13"/>
        <v>0.23999999999978172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3480.8</v>
      </c>
      <c r="E300" s="2">
        <v>0</v>
      </c>
      <c r="F300" s="2">
        <v>0</v>
      </c>
      <c r="G300" s="3">
        <f t="shared" si="12"/>
        <v>2081.5183999999999</v>
      </c>
      <c r="H300" s="3">
        <f t="shared" si="13"/>
        <v>0.1999999999998181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319.86</v>
      </c>
      <c r="D301" s="2">
        <f>'PR-RAS'!E305</f>
        <v>319.86</v>
      </c>
      <c r="E301" s="2">
        <v>0</v>
      </c>
      <c r="F301" s="2">
        <v>0</v>
      </c>
      <c r="G301" s="3">
        <f t="shared" si="12"/>
        <v>287.87400000000002</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2100</v>
      </c>
      <c r="D355" s="2">
        <f>'PR-RAS'!E360</f>
        <v>0</v>
      </c>
      <c r="E355" s="2">
        <v>0</v>
      </c>
      <c r="F355" s="2">
        <v>0</v>
      </c>
      <c r="G355" s="3">
        <f t="shared" si="12"/>
        <v>743.4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2100</v>
      </c>
      <c r="D368" s="2">
        <f>'PR-RAS'!E373</f>
        <v>0</v>
      </c>
      <c r="E368" s="2">
        <v>0</v>
      </c>
      <c r="F368" s="2">
        <v>0</v>
      </c>
      <c r="G368" s="3">
        <f t="shared" si="12"/>
        <v>770.69999999999993</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2100</v>
      </c>
      <c r="D374" s="2">
        <f>'PR-RAS'!E379</f>
        <v>0</v>
      </c>
      <c r="E374" s="2">
        <v>0</v>
      </c>
      <c r="F374" s="2">
        <v>0</v>
      </c>
      <c r="G374" s="3">
        <f t="shared" si="12"/>
        <v>783.3</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2100</v>
      </c>
      <c r="D376" s="2">
        <f>'PR-RAS'!E381</f>
        <v>0</v>
      </c>
      <c r="E376" s="2">
        <v>0</v>
      </c>
      <c r="F376" s="2">
        <v>0</v>
      </c>
      <c r="G376" s="3">
        <f t="shared" si="12"/>
        <v>787.5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2100</v>
      </c>
      <c r="D413" s="2">
        <f>'PR-RAS'!E418</f>
        <v>0</v>
      </c>
      <c r="E413" s="2">
        <v>0</v>
      </c>
      <c r="F413" s="2">
        <v>0</v>
      </c>
      <c r="G413" s="3">
        <f t="shared" si="12"/>
        <v>865.19999999999993</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83405.919999999998</v>
      </c>
      <c r="D417" s="2">
        <f>'PR-RAS'!E422</f>
        <v>237546.96</v>
      </c>
      <c r="E417" s="2">
        <v>0</v>
      </c>
      <c r="F417" s="2">
        <v>0</v>
      </c>
      <c r="G417" s="3">
        <f t="shared" si="12"/>
        <v>232335.93343999996</v>
      </c>
      <c r="H417" s="3">
        <f t="shared" si="13"/>
        <v>0.1200000000098953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214485.53999999998</v>
      </c>
      <c r="D418" s="2">
        <f>'PR-RAS'!E423</f>
        <v>224657.06</v>
      </c>
      <c r="E418" s="2">
        <v>0</v>
      </c>
      <c r="F418" s="2">
        <v>0</v>
      </c>
      <c r="G418" s="3">
        <f t="shared" si="12"/>
        <v>276804.45821999997</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12889.899999999994</v>
      </c>
      <c r="E419" s="2">
        <v>0</v>
      </c>
      <c r="F419" s="2">
        <v>0</v>
      </c>
      <c r="G419" s="3">
        <f t="shared" si="12"/>
        <v>10775.956399999995</v>
      </c>
      <c r="H419" s="3">
        <f t="shared" si="13"/>
        <v>0.10000000000582077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131079.62</v>
      </c>
      <c r="D420" s="2">
        <f>'PR-RAS'!E425</f>
        <v>0</v>
      </c>
      <c r="E420" s="2">
        <v>0</v>
      </c>
      <c r="F420" s="2">
        <v>0</v>
      </c>
      <c r="G420" s="3">
        <f t="shared" si="12"/>
        <v>54922.360779999995</v>
      </c>
      <c r="H420" s="3">
        <f t="shared" si="13"/>
        <v>0.38000000000465661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114453.71</v>
      </c>
      <c r="D421" s="2">
        <f>'PR-RAS'!E426</f>
        <v>0</v>
      </c>
      <c r="E421" s="2">
        <v>0</v>
      </c>
      <c r="F421" s="2">
        <v>0</v>
      </c>
      <c r="G421" s="3">
        <f t="shared" si="12"/>
        <v>48070.558199999999</v>
      </c>
      <c r="H421" s="3">
        <f t="shared" si="13"/>
        <v>0.28999999999359716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13426.76</v>
      </c>
      <c r="E422" s="2">
        <v>0</v>
      </c>
      <c r="F422" s="2">
        <v>0</v>
      </c>
      <c r="G422" s="3">
        <f t="shared" si="12"/>
        <v>11305.331920000001</v>
      </c>
      <c r="H422" s="3">
        <f t="shared" si="13"/>
        <v>0.23999999999978172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3480.8</v>
      </c>
      <c r="E423" s="2">
        <v>0</v>
      </c>
      <c r="F423" s="2">
        <v>0</v>
      </c>
      <c r="G423" s="3">
        <f t="shared" si="12"/>
        <v>2937.7952</v>
      </c>
      <c r="H423" s="3">
        <f t="shared" si="13"/>
        <v>0.1999999999998181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83405.919999999998</v>
      </c>
      <c r="D637" s="2">
        <f>'PR-RAS'!E643</f>
        <v>237546.96</v>
      </c>
      <c r="E637" s="2">
        <v>0</v>
      </c>
      <c r="F637" s="2">
        <v>0</v>
      </c>
      <c r="G637" s="3">
        <f t="shared" si="14"/>
        <v>355205.89824000001</v>
      </c>
      <c r="H637" s="3">
        <f t="shared" si="15"/>
        <v>0.1200000000098953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214485.53999999998</v>
      </c>
      <c r="D638" s="2">
        <f>'PR-RAS'!E644</f>
        <v>224657.06</v>
      </c>
      <c r="E638" s="2">
        <v>0</v>
      </c>
      <c r="F638" s="2">
        <v>0</v>
      </c>
      <c r="G638" s="3">
        <f t="shared" si="14"/>
        <v>422840.38341999997</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12889.899999999994</v>
      </c>
      <c r="E639" s="2">
        <v>0</v>
      </c>
      <c r="F639" s="2">
        <v>0</v>
      </c>
      <c r="G639" s="3">
        <f t="shared" si="14"/>
        <v>16447.512399999992</v>
      </c>
      <c r="H639" s="3">
        <f t="shared" si="15"/>
        <v>0.10000000000582077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131079.62</v>
      </c>
      <c r="D640" s="2">
        <f>'PR-RAS'!E646</f>
        <v>0</v>
      </c>
      <c r="E640" s="2">
        <v>0</v>
      </c>
      <c r="F640" s="2">
        <v>0</v>
      </c>
      <c r="G640" s="3">
        <f t="shared" si="14"/>
        <v>83759.877179999996</v>
      </c>
      <c r="H640" s="3">
        <f t="shared" si="15"/>
        <v>0.38000000000465661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114453.71</v>
      </c>
      <c r="D641" s="2">
        <f>'PR-RAS'!E647</f>
        <v>0</v>
      </c>
      <c r="E641" s="2">
        <v>0</v>
      </c>
      <c r="F641" s="2">
        <v>0</v>
      </c>
      <c r="G641" s="3">
        <f t="shared" si="14"/>
        <v>73250.374400000001</v>
      </c>
      <c r="H641" s="3">
        <f t="shared" si="15"/>
        <v>0.28999999999359716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13426.76</v>
      </c>
      <c r="E642" s="2">
        <v>0</v>
      </c>
      <c r="F642" s="2">
        <v>0</v>
      </c>
      <c r="G642" s="3">
        <f t="shared" si="14"/>
        <v>17213.106319999999</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16625.909999999989</v>
      </c>
      <c r="D644" s="2">
        <f>'PR-RAS'!E650</f>
        <v>536.86000000000604</v>
      </c>
      <c r="E644" s="2">
        <v>0</v>
      </c>
      <c r="F644" s="2">
        <v>0</v>
      </c>
      <c r="G644" s="3">
        <f t="shared" si="14"/>
        <v>11380.862090000001</v>
      </c>
      <c r="H644" s="3">
        <f t="shared" si="15"/>
        <v>0.23000000000502041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19</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2257</v>
      </c>
      <c r="E676" s="2">
        <v>0</v>
      </c>
      <c r="F676" s="2">
        <v>0</v>
      </c>
      <c r="G676" s="3">
        <f t="shared" si="14"/>
        <v>3046.9500000000003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946.08</v>
      </c>
      <c r="D719" s="2">
        <f>'PR-RAS'!E726</f>
        <v>0</v>
      </c>
      <c r="E719" s="2">
        <v>0</v>
      </c>
      <c r="F719" s="2">
        <v>0</v>
      </c>
      <c r="G719" s="3">
        <f t="shared" si="14"/>
        <v>679.28543999999999</v>
      </c>
      <c r="H719" s="3">
        <f t="shared" si="15"/>
        <v>8.0000000000040927E-2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5236</v>
      </c>
      <c r="D727" s="2">
        <f>'PR-RAS'!E734</f>
        <v>4224</v>
      </c>
      <c r="E727" s="2">
        <v>0</v>
      </c>
      <c r="F727" s="2">
        <v>0</v>
      </c>
      <c r="G727" s="3">
        <f t="shared" si="14"/>
        <v>9934.5839999999989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2173.64</v>
      </c>
      <c r="D735" s="2">
        <f>'PR-RAS'!E742</f>
        <v>2327.4699999999998</v>
      </c>
      <c r="E735" s="2">
        <v>0</v>
      </c>
      <c r="F735" s="2">
        <v>0</v>
      </c>
      <c r="G735" s="3">
        <f t="shared" si="14"/>
        <v>5012.1777199999997</v>
      </c>
      <c r="H735" s="3">
        <f t="shared" si="15"/>
        <v>0.82999999999992724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43896</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83405.919999999998</v>
      </c>
      <c r="I17" s="275">
        <f>'PR-RAS'!E6</f>
        <v>237546.96</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212385.53999999998</v>
      </c>
      <c r="I18" s="275">
        <f>'PR-RAS'!E152</f>
        <v>224657.06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16625.909999999989</v>
      </c>
      <c r="I20" s="275">
        <f>'PR-RAS'!E650</f>
        <v>536.86000000000604</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3" zoomScaleNormal="100" workbookViewId="0">
      <selection activeCell="E743" sqref="E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83405.919999999998</v>
      </c>
      <c r="E6" s="60">
        <f>E7+E43+E49+E82+E106+E125+E134+E140</f>
        <v>237546.96</v>
      </c>
      <c r="F6" s="45">
        <f t="shared" ref="F6:F132" si="0">IF(D6&lt;&gt;0,IF(E6/D6&gt;=100,"&gt;&gt;100",E6/D6*100),"-")</f>
        <v>284.80827260223253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18257</v>
      </c>
      <c r="F49" s="45" t="str">
        <f t="shared" si="0"/>
        <v>-</v>
      </c>
    </row>
    <row r="50" spans="1:6" ht="12.75" customHeight="1" x14ac:dyDescent="0.2">
      <c r="A50" s="63">
        <v>631</v>
      </c>
      <c r="B50" s="65" t="s">
        <v>103</v>
      </c>
      <c r="C50" s="247" t="s">
        <v>104</v>
      </c>
      <c r="D50" s="60">
        <f t="shared" ref="D50:E50" si="7">D51+D52</f>
        <v>0</v>
      </c>
      <c r="E50" s="60">
        <f t="shared" si="7"/>
        <v>16000</v>
      </c>
      <c r="F50" s="45" t="str">
        <f t="shared" si="0"/>
        <v>-</v>
      </c>
    </row>
    <row r="51" spans="1:6" ht="12.75" customHeight="1" x14ac:dyDescent="0.2">
      <c r="A51" s="63">
        <v>6311</v>
      </c>
      <c r="B51" s="65" t="s">
        <v>105</v>
      </c>
      <c r="C51" s="247" t="s">
        <v>106</v>
      </c>
      <c r="D51" s="194">
        <v>0</v>
      </c>
      <c r="E51" s="194">
        <v>12550.54</v>
      </c>
      <c r="F51" s="45" t="str">
        <f t="shared" si="0"/>
        <v>-</v>
      </c>
    </row>
    <row r="52" spans="1:6" ht="12.75" customHeight="1" x14ac:dyDescent="0.2">
      <c r="A52" s="63">
        <v>6312</v>
      </c>
      <c r="B52" s="65" t="s">
        <v>107</v>
      </c>
      <c r="C52" s="247" t="s">
        <v>108</v>
      </c>
      <c r="D52" s="194">
        <v>0</v>
      </c>
      <c r="E52" s="194">
        <v>3449.46</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2257</v>
      </c>
      <c r="F68" s="45" t="str">
        <f t="shared" si="0"/>
        <v>-</v>
      </c>
    </row>
    <row r="69" spans="1:6" ht="12.75" customHeight="1" x14ac:dyDescent="0.2">
      <c r="A69" s="63" t="s">
        <v>141</v>
      </c>
      <c r="B69" s="64" t="s">
        <v>142</v>
      </c>
      <c r="C69" s="247" t="s">
        <v>141</v>
      </c>
      <c r="D69" s="194">
        <v>0</v>
      </c>
      <c r="E69" s="194">
        <v>2257</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946.08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946.08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946.08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82459.839999999997</v>
      </c>
      <c r="E134" s="60">
        <f t="shared" si="25"/>
        <v>219289.96</v>
      </c>
      <c r="F134" s="45">
        <f t="shared" ref="F134:F229" si="26">IF(D134&lt;&gt;0,IF(E134/D134&gt;=100,"&gt;&gt;100",E134/D134*100),"-")</f>
        <v>265.93546628273839</v>
      </c>
    </row>
    <row r="135" spans="1:6" ht="24" x14ac:dyDescent="0.2">
      <c r="A135" s="63">
        <v>671</v>
      </c>
      <c r="B135" s="182" t="s">
        <v>273</v>
      </c>
      <c r="C135" s="247" t="s">
        <v>274</v>
      </c>
      <c r="D135" s="60">
        <f t="shared" ref="D135:E135" si="27">SUM(D136:D138)</f>
        <v>82459.839999999997</v>
      </c>
      <c r="E135" s="60">
        <f t="shared" si="27"/>
        <v>219289.96</v>
      </c>
      <c r="F135" s="45">
        <f t="shared" si="26"/>
        <v>265.93546628273839</v>
      </c>
    </row>
    <row r="136" spans="1:6" ht="12.75" customHeight="1" x14ac:dyDescent="0.2">
      <c r="A136" s="63">
        <v>6711</v>
      </c>
      <c r="B136" s="65" t="s">
        <v>275</v>
      </c>
      <c r="C136" s="247" t="s">
        <v>276</v>
      </c>
      <c r="D136" s="194">
        <v>82459.839999999997</v>
      </c>
      <c r="E136" s="194">
        <v>219289.96</v>
      </c>
      <c r="F136" s="45">
        <f t="shared" si="26"/>
        <v>265.93546628273839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212385.53999999998</v>
      </c>
      <c r="E152" s="60">
        <f>E153+E164+E202+E221+E230+E262+E273</f>
        <v>224657.06</v>
      </c>
      <c r="F152" s="45">
        <f t="shared" si="26"/>
        <v>105.77794514635978</v>
      </c>
    </row>
    <row r="153" spans="1:6" ht="12.75" customHeight="1" x14ac:dyDescent="0.2">
      <c r="A153" s="63">
        <v>31</v>
      </c>
      <c r="B153" s="64" t="s">
        <v>308</v>
      </c>
      <c r="C153" s="247" t="s">
        <v>309</v>
      </c>
      <c r="D153" s="60">
        <f t="shared" ref="D153:E153" si="30">D154+D159+D160</f>
        <v>188300.44999999998</v>
      </c>
      <c r="E153" s="60">
        <f t="shared" si="30"/>
        <v>204447.13</v>
      </c>
      <c r="F153" s="45">
        <f t="shared" si="26"/>
        <v>108.57495560950599</v>
      </c>
    </row>
    <row r="154" spans="1:6" ht="12.75" customHeight="1" x14ac:dyDescent="0.2">
      <c r="A154" s="63">
        <v>311</v>
      </c>
      <c r="B154" s="64" t="s">
        <v>310</v>
      </c>
      <c r="C154" s="247" t="s">
        <v>311</v>
      </c>
      <c r="D154" s="60">
        <f t="shared" ref="D154:E154" si="31">SUM(D155:D158)</f>
        <v>161562.60999999999</v>
      </c>
      <c r="E154" s="60">
        <f t="shared" si="31"/>
        <v>179528.71</v>
      </c>
      <c r="F154" s="45">
        <f t="shared" si="26"/>
        <v>111.12020906322324</v>
      </c>
    </row>
    <row r="155" spans="1:6" ht="12.75" customHeight="1" x14ac:dyDescent="0.2">
      <c r="A155" s="63">
        <v>3111</v>
      </c>
      <c r="B155" s="64" t="s">
        <v>312</v>
      </c>
      <c r="C155" s="247" t="s">
        <v>313</v>
      </c>
      <c r="D155" s="194">
        <v>155262.60999999999</v>
      </c>
      <c r="E155" s="194">
        <v>172928.71</v>
      </c>
      <c r="F155" s="45">
        <f t="shared" si="26"/>
        <v>111.37820625326343</v>
      </c>
    </row>
    <row r="156" spans="1:6" ht="12.75" customHeight="1" x14ac:dyDescent="0.2">
      <c r="A156" s="63">
        <v>3112</v>
      </c>
      <c r="B156" s="64" t="s">
        <v>314</v>
      </c>
      <c r="C156" s="247" t="s">
        <v>315</v>
      </c>
      <c r="D156" s="194">
        <v>6300</v>
      </c>
      <c r="E156" s="194">
        <v>6600</v>
      </c>
      <c r="F156" s="45">
        <f t="shared" si="26"/>
        <v>104.76190476190477</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5253.36</v>
      </c>
      <c r="E159" s="194"/>
      <c r="F159" s="45">
        <f t="shared" si="26"/>
        <v>0</v>
      </c>
    </row>
    <row r="160" spans="1:6" ht="12.75" customHeight="1" x14ac:dyDescent="0.2">
      <c r="A160" s="63">
        <v>313</v>
      </c>
      <c r="B160" s="65" t="s">
        <v>322</v>
      </c>
      <c r="C160" s="247" t="s">
        <v>323</v>
      </c>
      <c r="D160" s="60">
        <f t="shared" ref="D160:E160" si="32">SUM(D161:D163)</f>
        <v>21484.48</v>
      </c>
      <c r="E160" s="60">
        <f t="shared" si="32"/>
        <v>24918.42</v>
      </c>
      <c r="F160" s="45">
        <f t="shared" si="26"/>
        <v>115.98335170318295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21484.48</v>
      </c>
      <c r="E162" s="194">
        <v>24918.42</v>
      </c>
      <c r="F162" s="45">
        <f t="shared" si="26"/>
        <v>115.98335170318295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24075.549999999996</v>
      </c>
      <c r="E164" s="60">
        <f>E165+E170+E178+E188+E189+E194</f>
        <v>20209.499999999996</v>
      </c>
      <c r="F164" s="45">
        <f t="shared" si="26"/>
        <v>83.942007555382943</v>
      </c>
    </row>
    <row r="165" spans="1:6" ht="12.75" customHeight="1" x14ac:dyDescent="0.2">
      <c r="A165" s="63">
        <v>321</v>
      </c>
      <c r="B165" s="64" t="s">
        <v>332</v>
      </c>
      <c r="C165" s="247" t="s">
        <v>333</v>
      </c>
      <c r="D165" s="60">
        <f t="shared" ref="D165:E165" si="33">SUM(D166:D169)</f>
        <v>6033.7</v>
      </c>
      <c r="E165" s="60">
        <f t="shared" si="33"/>
        <v>4931.6000000000004</v>
      </c>
      <c r="F165" s="45">
        <f t="shared" si="26"/>
        <v>81.734259243913371</v>
      </c>
    </row>
    <row r="166" spans="1:6" ht="12.75" customHeight="1" x14ac:dyDescent="0.2">
      <c r="A166" s="63">
        <v>3211</v>
      </c>
      <c r="B166" s="64" t="s">
        <v>334</v>
      </c>
      <c r="C166" s="247" t="s">
        <v>335</v>
      </c>
      <c r="D166" s="194">
        <v>485.2</v>
      </c>
      <c r="E166" s="194">
        <v>531.6</v>
      </c>
      <c r="F166" s="45">
        <f t="shared" si="26"/>
        <v>109.56306677658698</v>
      </c>
    </row>
    <row r="167" spans="1:6" ht="12.75" customHeight="1" x14ac:dyDescent="0.2">
      <c r="A167" s="63">
        <v>3212</v>
      </c>
      <c r="B167" s="64" t="s">
        <v>336</v>
      </c>
      <c r="C167" s="247" t="s">
        <v>337</v>
      </c>
      <c r="D167" s="194">
        <v>5236</v>
      </c>
      <c r="E167" s="194">
        <v>4224</v>
      </c>
      <c r="F167" s="45">
        <f t="shared" si="26"/>
        <v>80.672268907563023</v>
      </c>
    </row>
    <row r="168" spans="1:6" ht="12.75" customHeight="1" x14ac:dyDescent="0.2">
      <c r="A168" s="63">
        <v>3213</v>
      </c>
      <c r="B168" s="64" t="s">
        <v>338</v>
      </c>
      <c r="C168" s="247" t="s">
        <v>339</v>
      </c>
      <c r="D168" s="194">
        <v>312.5</v>
      </c>
      <c r="E168" s="194">
        <v>176</v>
      </c>
      <c r="F168" s="45">
        <f t="shared" si="26"/>
        <v>56.32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4660.78</v>
      </c>
      <c r="E170" s="60">
        <f t="shared" si="34"/>
        <v>4018.4500000000003</v>
      </c>
      <c r="F170" s="45">
        <f t="shared" si="26"/>
        <v>86.218401211814339</v>
      </c>
    </row>
    <row r="171" spans="1:6" ht="12.75" customHeight="1" x14ac:dyDescent="0.2">
      <c r="A171" s="63">
        <v>3221</v>
      </c>
      <c r="B171" s="64" t="s">
        <v>344</v>
      </c>
      <c r="C171" s="247" t="s">
        <v>345</v>
      </c>
      <c r="D171" s="194">
        <v>489.41</v>
      </c>
      <c r="E171" s="194">
        <v>538.28</v>
      </c>
      <c r="F171" s="45">
        <f t="shared" si="26"/>
        <v>109.98549273615168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3486.99</v>
      </c>
      <c r="E173" s="194">
        <v>3080.19</v>
      </c>
      <c r="F173" s="45">
        <f t="shared" si="26"/>
        <v>88.333777842781316</v>
      </c>
    </row>
    <row r="174" spans="1:6" ht="12.75" customHeight="1" x14ac:dyDescent="0.2">
      <c r="A174" s="63">
        <v>3224</v>
      </c>
      <c r="B174" s="65" t="s">
        <v>350</v>
      </c>
      <c r="C174" s="247" t="s">
        <v>351</v>
      </c>
      <c r="D174" s="194">
        <v>0</v>
      </c>
      <c r="E174" s="194">
        <v>399.98</v>
      </c>
      <c r="F174" s="45" t="str">
        <f t="shared" si="26"/>
        <v>-</v>
      </c>
    </row>
    <row r="175" spans="1:6" ht="12.75" customHeight="1" x14ac:dyDescent="0.2">
      <c r="A175" s="63">
        <v>3225</v>
      </c>
      <c r="B175" s="65" t="s">
        <v>352</v>
      </c>
      <c r="C175" s="247" t="s">
        <v>353</v>
      </c>
      <c r="D175" s="194">
        <v>684.38</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10132.889999999998</v>
      </c>
      <c r="E178" s="60">
        <f t="shared" si="35"/>
        <v>8607.0099999999984</v>
      </c>
      <c r="F178" s="45">
        <f t="shared" si="26"/>
        <v>84.941314866735951</v>
      </c>
    </row>
    <row r="179" spans="1:6" ht="12.75" customHeight="1" x14ac:dyDescent="0.2">
      <c r="A179" s="63">
        <v>3231</v>
      </c>
      <c r="B179" s="65" t="s">
        <v>360</v>
      </c>
      <c r="C179" s="247" t="s">
        <v>361</v>
      </c>
      <c r="D179" s="194">
        <v>2249.21</v>
      </c>
      <c r="E179" s="194">
        <v>2265.73</v>
      </c>
      <c r="F179" s="45">
        <f t="shared" si="26"/>
        <v>100.73448010634844</v>
      </c>
    </row>
    <row r="180" spans="1:6" ht="12.75" customHeight="1" x14ac:dyDescent="0.2">
      <c r="A180" s="63">
        <v>3232</v>
      </c>
      <c r="B180" s="65" t="s">
        <v>362</v>
      </c>
      <c r="C180" s="247" t="s">
        <v>363</v>
      </c>
      <c r="D180" s="194">
        <v>2325.1999999999998</v>
      </c>
      <c r="E180" s="194">
        <v>1324.01</v>
      </c>
      <c r="F180" s="45">
        <f t="shared" si="26"/>
        <v>56.941768450025812</v>
      </c>
    </row>
    <row r="181" spans="1:6" ht="12.75" customHeight="1" x14ac:dyDescent="0.2">
      <c r="A181" s="63">
        <v>3233</v>
      </c>
      <c r="B181" s="65" t="s">
        <v>364</v>
      </c>
      <c r="C181" s="247" t="s">
        <v>365</v>
      </c>
      <c r="D181" s="194">
        <v>566.30999999999995</v>
      </c>
      <c r="E181" s="194"/>
      <c r="F181" s="45">
        <f t="shared" si="26"/>
        <v>0</v>
      </c>
    </row>
    <row r="182" spans="1:6" ht="12.75" customHeight="1" x14ac:dyDescent="0.2">
      <c r="A182" s="63">
        <v>3234</v>
      </c>
      <c r="B182" s="65" t="s">
        <v>366</v>
      </c>
      <c r="C182" s="247" t="s">
        <v>367</v>
      </c>
      <c r="D182" s="194">
        <v>815.28</v>
      </c>
      <c r="E182" s="194">
        <v>1017.32</v>
      </c>
      <c r="F182" s="45">
        <f t="shared" si="26"/>
        <v>124.78167010106958</v>
      </c>
    </row>
    <row r="183" spans="1:6" ht="12.75" customHeight="1" x14ac:dyDescent="0.2">
      <c r="A183" s="63">
        <v>3235</v>
      </c>
      <c r="B183" s="64" t="s">
        <v>368</v>
      </c>
      <c r="C183" s="247" t="s">
        <v>369</v>
      </c>
      <c r="D183" s="194">
        <v>1749.95</v>
      </c>
      <c r="E183" s="194">
        <v>1017.38</v>
      </c>
      <c r="F183" s="45">
        <f t="shared" si="26"/>
        <v>58.137661076030746</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591.88</v>
      </c>
      <c r="E186" s="194">
        <v>1482.57</v>
      </c>
      <c r="F186" s="45">
        <f t="shared" si="26"/>
        <v>250.48489558694328</v>
      </c>
    </row>
    <row r="187" spans="1:6" ht="12.75" customHeight="1" x14ac:dyDescent="0.2">
      <c r="A187" s="63">
        <v>3239</v>
      </c>
      <c r="B187" s="64" t="s">
        <v>376</v>
      </c>
      <c r="C187" s="247" t="s">
        <v>377</v>
      </c>
      <c r="D187" s="194">
        <v>1835.06</v>
      </c>
      <c r="E187" s="194">
        <v>1500</v>
      </c>
      <c r="F187" s="45">
        <f t="shared" si="26"/>
        <v>81.741196473139837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3248.18</v>
      </c>
      <c r="E194" s="60">
        <f t="shared" si="36"/>
        <v>2652.4399999999996</v>
      </c>
      <c r="F194" s="45">
        <f t="shared" si="26"/>
        <v>81.659267651423249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2173.64</v>
      </c>
      <c r="E196" s="194">
        <v>2327.4699999999998</v>
      </c>
      <c r="F196" s="45">
        <f t="shared" si="26"/>
        <v>107.07706887985131</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240</v>
      </c>
      <c r="E198" s="194">
        <v>240</v>
      </c>
      <c r="F198" s="45">
        <f t="shared" si="26"/>
        <v>100</v>
      </c>
    </row>
    <row r="199" spans="1:6" ht="12.75" customHeight="1" x14ac:dyDescent="0.2">
      <c r="A199" s="63">
        <v>3295</v>
      </c>
      <c r="B199" s="64" t="s">
        <v>400</v>
      </c>
      <c r="C199" s="247" t="s">
        <v>401</v>
      </c>
      <c r="D199" s="194">
        <v>0</v>
      </c>
      <c r="E199" s="194">
        <v>21.25</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834.54</v>
      </c>
      <c r="E201" s="194">
        <v>63.72</v>
      </c>
      <c r="F201" s="45">
        <f t="shared" si="26"/>
        <v>7.6353440218563522</v>
      </c>
    </row>
    <row r="202" spans="1:6" ht="12.75" customHeight="1" x14ac:dyDescent="0.2">
      <c r="A202" s="63">
        <v>34</v>
      </c>
      <c r="B202" s="183" t="s">
        <v>406</v>
      </c>
      <c r="C202" s="247" t="s">
        <v>407</v>
      </c>
      <c r="D202" s="60">
        <f t="shared" ref="D202:E202" si="37">D203+D208+D216</f>
        <v>0.04</v>
      </c>
      <c r="E202" s="60">
        <f t="shared" si="37"/>
        <v>0.43</v>
      </c>
      <c r="F202" s="45">
        <f t="shared" si="26"/>
        <v>1075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0.04</v>
      </c>
      <c r="E216" s="60">
        <f t="shared" si="40"/>
        <v>0.43</v>
      </c>
      <c r="F216" s="45">
        <f t="shared" si="26"/>
        <v>1075</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0.04</v>
      </c>
      <c r="E219" s="194">
        <v>0.43</v>
      </c>
      <c r="F219" s="45">
        <f t="shared" si="26"/>
        <v>1075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9.5</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9.5</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9.5</v>
      </c>
      <c r="E288" s="194"/>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212385.53999999998</v>
      </c>
      <c r="E299" s="60">
        <f>E152-E297+E298</f>
        <v>224657.06</v>
      </c>
      <c r="F299" s="45">
        <f t="shared" si="68"/>
        <v>105.77794514635978</v>
      </c>
    </row>
    <row r="300" spans="1:6" ht="12.75" customHeight="1" x14ac:dyDescent="0.2">
      <c r="A300" s="63" t="s">
        <v>582</v>
      </c>
      <c r="B300" s="64" t="s">
        <v>593</v>
      </c>
      <c r="C300" s="247" t="s">
        <v>594</v>
      </c>
      <c r="D300" s="60">
        <f>IF(D6&gt;=D299,D6-D299,0)</f>
        <v>0</v>
      </c>
      <c r="E300" s="60">
        <f>IF(E6&gt;=E299,E6-E299,0)</f>
        <v>12889.899999999994</v>
      </c>
      <c r="F300" s="45" t="str">
        <f t="shared" si="68"/>
        <v>-</v>
      </c>
    </row>
    <row r="301" spans="1:6" ht="12.75" customHeight="1" x14ac:dyDescent="0.2">
      <c r="A301" s="63" t="s">
        <v>582</v>
      </c>
      <c r="B301" s="64" t="s">
        <v>595</v>
      </c>
      <c r="C301" s="247" t="s">
        <v>596</v>
      </c>
      <c r="D301" s="60">
        <f>IF(D299&gt;=D6,D299-D6,0)</f>
        <v>128979.61999999998</v>
      </c>
      <c r="E301" s="60">
        <f>IF(E299&gt;=E6,E299-E6,0)</f>
        <v>0</v>
      </c>
      <c r="F301" s="45">
        <f t="shared" si="68"/>
        <v>0</v>
      </c>
    </row>
    <row r="302" spans="1:6" ht="12.75" customHeight="1" x14ac:dyDescent="0.2">
      <c r="A302" s="63">
        <v>92211</v>
      </c>
      <c r="B302" s="64" t="s">
        <v>597</v>
      </c>
      <c r="C302" s="247" t="s">
        <v>598</v>
      </c>
      <c r="D302" s="194">
        <v>114453.71</v>
      </c>
      <c r="E302" s="194">
        <v>0</v>
      </c>
      <c r="F302" s="45">
        <f t="shared" si="68"/>
        <v>0</v>
      </c>
    </row>
    <row r="303" spans="1:6" ht="12.75" customHeight="1" x14ac:dyDescent="0.2">
      <c r="A303" s="63">
        <v>92221</v>
      </c>
      <c r="B303" s="64" t="s">
        <v>599</v>
      </c>
      <c r="C303" s="247" t="s">
        <v>600</v>
      </c>
      <c r="D303" s="194">
        <v>0</v>
      </c>
      <c r="E303" s="194">
        <v>13426.76</v>
      </c>
      <c r="F303" s="45" t="str">
        <f t="shared" si="68"/>
        <v>-</v>
      </c>
    </row>
    <row r="304" spans="1:6" ht="12.75" customHeight="1" x14ac:dyDescent="0.2">
      <c r="A304" s="63">
        <v>96</v>
      </c>
      <c r="B304" s="220" t="s">
        <v>601</v>
      </c>
      <c r="C304" s="247" t="s">
        <v>602</v>
      </c>
      <c r="D304" s="194">
        <v>0</v>
      </c>
      <c r="E304" s="194">
        <v>3480.8</v>
      </c>
      <c r="F304" s="45" t="str">
        <f t="shared" si="68"/>
        <v>-</v>
      </c>
    </row>
    <row r="305" spans="1:6" ht="12" x14ac:dyDescent="0.2">
      <c r="A305" s="63">
        <v>9661</v>
      </c>
      <c r="B305" s="220" t="s">
        <v>603</v>
      </c>
      <c r="C305" s="247" t="s">
        <v>604</v>
      </c>
      <c r="D305" s="194">
        <v>319.86</v>
      </c>
      <c r="E305" s="194">
        <v>319.86</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2100</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2100</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2100</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2100</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2100</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83405.919999999998</v>
      </c>
      <c r="E422" s="60">
        <f>E6+E308</f>
        <v>237546.96</v>
      </c>
      <c r="F422" s="45">
        <f t="shared" si="72"/>
        <v>284.80827260223253</v>
      </c>
    </row>
    <row r="423" spans="1:6" ht="12.75" customHeight="1" x14ac:dyDescent="0.2">
      <c r="A423" s="63" t="s">
        <v>582</v>
      </c>
      <c r="B423" s="64" t="s">
        <v>805</v>
      </c>
      <c r="C423" s="247" t="s">
        <v>806</v>
      </c>
      <c r="D423" s="60">
        <f t="shared" ref="D423:E423" si="103">D299+D360</f>
        <v>214485.53999999998</v>
      </c>
      <c r="E423" s="60">
        <f t="shared" si="103"/>
        <v>224657.06</v>
      </c>
      <c r="F423" s="45">
        <f t="shared" si="72"/>
        <v>104.74228705580806</v>
      </c>
    </row>
    <row r="424" spans="1:6" ht="12.75" customHeight="1" x14ac:dyDescent="0.2">
      <c r="A424" s="63" t="s">
        <v>582</v>
      </c>
      <c r="B424" s="64" t="s">
        <v>807</v>
      </c>
      <c r="C424" s="247" t="s">
        <v>808</v>
      </c>
      <c r="D424" s="60">
        <f t="shared" ref="D424:E424" si="104">IF(D422&gt;=D423,D422-D423,0)</f>
        <v>0</v>
      </c>
      <c r="E424" s="60">
        <f t="shared" si="104"/>
        <v>12889.899999999994</v>
      </c>
      <c r="F424" s="45" t="str">
        <f t="shared" si="72"/>
        <v>-</v>
      </c>
    </row>
    <row r="425" spans="1:6" ht="12.75" customHeight="1" x14ac:dyDescent="0.2">
      <c r="A425" s="63" t="s">
        <v>582</v>
      </c>
      <c r="B425" s="64" t="s">
        <v>809</v>
      </c>
      <c r="C425" s="247" t="s">
        <v>810</v>
      </c>
      <c r="D425" s="60">
        <f t="shared" ref="D425:E425" si="105">IF(D423&gt;=D422,D423-D422,0)</f>
        <v>131079.62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114453.71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13426.76</v>
      </c>
      <c r="F427" s="45" t="str">
        <f t="shared" si="72"/>
        <v>-</v>
      </c>
    </row>
    <row r="428" spans="1:6" ht="24" x14ac:dyDescent="0.2">
      <c r="A428" s="249" t="s">
        <v>816</v>
      </c>
      <c r="B428" s="243" t="s">
        <v>817</v>
      </c>
      <c r="C428" s="250" t="s">
        <v>818</v>
      </c>
      <c r="D428" s="81">
        <f t="shared" ref="D428:E428" si="108">D304+D421</f>
        <v>0</v>
      </c>
      <c r="E428" s="81">
        <f t="shared" si="108"/>
        <v>3480.8</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83405.919999999998</v>
      </c>
      <c r="E643" s="60">
        <f>E422+E430</f>
        <v>237546.96</v>
      </c>
      <c r="F643" s="45">
        <f t="shared" si="109"/>
        <v>284.80827260223253</v>
      </c>
    </row>
    <row r="644" spans="1:6" ht="12.75" customHeight="1" x14ac:dyDescent="0.2">
      <c r="A644" s="63" t="s">
        <v>582</v>
      </c>
      <c r="B644" s="64" t="s">
        <v>1238</v>
      </c>
      <c r="C644" s="247" t="s">
        <v>1239</v>
      </c>
      <c r="D644" s="60">
        <f>D423+D535</f>
        <v>214485.53999999998</v>
      </c>
      <c r="E644" s="60">
        <f>E423+E535</f>
        <v>224657.06</v>
      </c>
      <c r="F644" s="45">
        <f t="shared" si="109"/>
        <v>104.74228705580806</v>
      </c>
    </row>
    <row r="645" spans="1:6" ht="12.75" customHeight="1" x14ac:dyDescent="0.2">
      <c r="A645" s="63" t="s">
        <v>582</v>
      </c>
      <c r="B645" s="64" t="s">
        <v>1240</v>
      </c>
      <c r="C645" s="247" t="s">
        <v>1241</v>
      </c>
      <c r="D645" s="60">
        <f t="shared" ref="D645:E645" si="163">IF(D643&gt;=D644,D643-D644,0)</f>
        <v>0</v>
      </c>
      <c r="E645" s="60">
        <f t="shared" si="163"/>
        <v>12889.899999999994</v>
      </c>
      <c r="F645" s="45" t="str">
        <f t="shared" si="109"/>
        <v>-</v>
      </c>
    </row>
    <row r="646" spans="1:6" ht="12.75" customHeight="1" x14ac:dyDescent="0.2">
      <c r="A646" s="63" t="s">
        <v>582</v>
      </c>
      <c r="B646" s="64" t="s">
        <v>1242</v>
      </c>
      <c r="C646" s="247" t="s">
        <v>1243</v>
      </c>
      <c r="D646" s="60">
        <f t="shared" ref="D646:E646" si="164">IF(D644&gt;=D643,D644-D643,0)</f>
        <v>131079.62</v>
      </c>
      <c r="E646" s="60">
        <f t="shared" si="164"/>
        <v>0</v>
      </c>
      <c r="F646" s="45">
        <f t="shared" si="109"/>
        <v>0</v>
      </c>
    </row>
    <row r="647" spans="1:6" ht="24" x14ac:dyDescent="0.2">
      <c r="A647" s="251" t="s">
        <v>1244</v>
      </c>
      <c r="B647" s="64" t="s">
        <v>1245</v>
      </c>
      <c r="C647" s="252" t="s">
        <v>1244</v>
      </c>
      <c r="D647" s="60">
        <f>IF(D426-D427+D641-D642&gt;=0,D426-D427+D641-D642,0)</f>
        <v>114453.71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13426.76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16625.909999999989</v>
      </c>
      <c r="E650" s="60">
        <f t="shared" si="166"/>
        <v>536.86000000000604</v>
      </c>
      <c r="F650" s="45">
        <f t="shared" si="109"/>
        <v>3.2290563343600822</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21</v>
      </c>
      <c r="E660" s="253">
        <v>19</v>
      </c>
      <c r="F660" s="45">
        <f t="shared" si="167"/>
        <v>90.476190476190482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2257</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946.08</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5236</v>
      </c>
      <c r="E734" s="192">
        <v>4224</v>
      </c>
      <c r="F734" s="71">
        <f t="shared" si="167"/>
        <v>80.672268907563023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2173.64</v>
      </c>
      <c r="E742" s="192">
        <v>2327.4699999999998</v>
      </c>
      <c r="F742" s="71">
        <f t="shared" si="169"/>
        <v>107.07706887985131</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43896</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Đođ</cp:lastModifiedBy>
  <cp:lastPrinted>2026-04-01T08:04:43Z</cp:lastPrinted>
  <dcterms:created xsi:type="dcterms:W3CDTF">2022-04-01T05:14:30Z</dcterms:created>
  <dcterms:modified xsi:type="dcterms:W3CDTF">2026-04-14T08:49:14Z</dcterms:modified>
</cp:coreProperties>
</file>